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internal.vic.gov.au\DPC\HomeDirs1\vic2ivp\Documents\Work documents\Data Collection\ANZSCO Guides\"/>
    </mc:Choice>
  </mc:AlternateContent>
  <xr:revisionPtr revIDLastSave="0" documentId="13_ncr:1_{C6E1DD87-8139-4C56-BF44-17132F26C42D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Victorian public service" sheetId="4" r:id="rId1"/>
    <sheet name="Managers (general) " sheetId="6" r:id="rId2"/>
    <sheet name="ICT Occupations" sheetId="5" r:id="rId3"/>
  </sheets>
  <externalReferences>
    <externalReference r:id="rId4"/>
  </externalReferences>
  <definedNames>
    <definedName name="_xlnm._FilterDatabase" localSheetId="0" hidden="1">'Victorian public service'!$A$6:$E$6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7" i="4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7" i="4"/>
</calcChain>
</file>

<file path=xl/sharedStrings.xml><?xml version="1.0" encoding="utf-8"?>
<sst xmlns="http://schemas.openxmlformats.org/spreadsheetml/2006/main" count="590" uniqueCount="360">
  <si>
    <t>Occupational Category</t>
  </si>
  <si>
    <t>Job Function</t>
  </si>
  <si>
    <t xml:space="preserve">Accounting                              </t>
  </si>
  <si>
    <t xml:space="preserve">Accounts Clerk/Admin                    </t>
  </si>
  <si>
    <t xml:space="preserve">Accounts Payable                        </t>
  </si>
  <si>
    <t xml:space="preserve">Assistant/Graduate Accountant           </t>
  </si>
  <si>
    <t xml:space="preserve">Financial Controller                    </t>
  </si>
  <si>
    <t xml:space="preserve">Management                              </t>
  </si>
  <si>
    <t xml:space="preserve">Management Accountant                   </t>
  </si>
  <si>
    <t xml:space="preserve">Other                                   </t>
  </si>
  <si>
    <t xml:space="preserve">Tax Accountant                          </t>
  </si>
  <si>
    <t xml:space="preserve">Administration                          </t>
  </si>
  <si>
    <t xml:space="preserve">Contracts Administration                </t>
  </si>
  <si>
    <t xml:space="preserve">PA/Executive Assistant                  </t>
  </si>
  <si>
    <t xml:space="preserve">Procurement                             </t>
  </si>
  <si>
    <t xml:space="preserve">Reception                               </t>
  </si>
  <si>
    <t xml:space="preserve">Banking &amp; Financial Services            </t>
  </si>
  <si>
    <t xml:space="preserve">Risk Management                         </t>
  </si>
  <si>
    <t xml:space="preserve">Call Centre/Cust Service                </t>
  </si>
  <si>
    <t xml:space="preserve">Supervisor/Team Leader                  </t>
  </si>
  <si>
    <t xml:space="preserve">Design/Graphics                         </t>
  </si>
  <si>
    <t xml:space="preserve">Event Management                        </t>
  </si>
  <si>
    <t xml:space="preserve">Market Research                         </t>
  </si>
  <si>
    <t xml:space="preserve">Marketing Communications                </t>
  </si>
  <si>
    <t xml:space="preserve">Consulting &amp; Corporate Strategy         </t>
  </si>
  <si>
    <t xml:space="preserve">Policy &amp; Planning                       </t>
  </si>
  <si>
    <t>Economics</t>
  </si>
  <si>
    <t>Economics - Analyst</t>
  </si>
  <si>
    <t>Economics - Economist</t>
  </si>
  <si>
    <t>Departmental Secretary</t>
  </si>
  <si>
    <t xml:space="preserve">General HR                              </t>
  </si>
  <si>
    <t xml:space="preserve">Learning &amp; Development                  </t>
  </si>
  <si>
    <t xml:space="preserve">OH&amp;S                                    </t>
  </si>
  <si>
    <t xml:space="preserve">Recruitment                             </t>
  </si>
  <si>
    <t xml:space="preserve">Document management                     </t>
  </si>
  <si>
    <t xml:space="preserve">Solicitor                               </t>
  </si>
  <si>
    <t xml:space="preserve">Legal Advisor/analyst                   </t>
  </si>
  <si>
    <t>Other</t>
  </si>
  <si>
    <t xml:space="preserve">Resources Advisor/analyst               </t>
  </si>
  <si>
    <t xml:space="preserve">Social Advisor/analyst                  </t>
  </si>
  <si>
    <t xml:space="preserve">Records Management                      </t>
  </si>
  <si>
    <t xml:space="preserve">Archivist                               </t>
  </si>
  <si>
    <t xml:space="preserve">Auditors                                </t>
  </si>
  <si>
    <t xml:space="preserve">Transport                               </t>
  </si>
  <si>
    <t xml:space="preserve">Operations                              </t>
  </si>
  <si>
    <t>Accounts clerk</t>
  </si>
  <si>
    <t>Taxation Accountant</t>
  </si>
  <si>
    <t>Accountant (General)</t>
  </si>
  <si>
    <t>Chief financial officer</t>
  </si>
  <si>
    <t>Finance Manager</t>
  </si>
  <si>
    <t>Management Accountant</t>
  </si>
  <si>
    <t>Internal Auditor</t>
  </si>
  <si>
    <t>Receptionist (General)</t>
  </si>
  <si>
    <t>Purchasing officer</t>
  </si>
  <si>
    <t>Personal assistant</t>
  </si>
  <si>
    <t>Office Manager</t>
  </si>
  <si>
    <t>General clerk</t>
  </si>
  <si>
    <t>Contract administrator</t>
  </si>
  <si>
    <t>Public Relations Professional</t>
  </si>
  <si>
    <t>Market Research analyist</t>
  </si>
  <si>
    <t>Graphic designer</t>
  </si>
  <si>
    <t>Economist</t>
  </si>
  <si>
    <t>Organisation and methods analyst</t>
  </si>
  <si>
    <t>Chief executive</t>
  </si>
  <si>
    <t>Corporate general manager</t>
  </si>
  <si>
    <t>Human Resource manager</t>
  </si>
  <si>
    <t>Training and Development professional</t>
  </si>
  <si>
    <t>Industrial Officer</t>
  </si>
  <si>
    <t>Workplace Relations Adviser</t>
  </si>
  <si>
    <t>Occupational health and safety adviser</t>
  </si>
  <si>
    <t>Solicitor</t>
  </si>
  <si>
    <t>Archivist</t>
  </si>
  <si>
    <t>Program or Project administrator</t>
  </si>
  <si>
    <t>Corporate services manager</t>
  </si>
  <si>
    <t>Call or contact centre team leader</t>
  </si>
  <si>
    <t>Operator</t>
  </si>
  <si>
    <t>Call or contact centre operator</t>
  </si>
  <si>
    <t>ICT Project manager</t>
  </si>
  <si>
    <t>Contract administrator (contract officer role)</t>
  </si>
  <si>
    <t>Systems administrator (Financial systems officer)</t>
  </si>
  <si>
    <t>Program or Project Administrator</t>
  </si>
  <si>
    <t>Statistical clerk</t>
  </si>
  <si>
    <t>Call or contact centre manager</t>
  </si>
  <si>
    <t>Customer service manager</t>
  </si>
  <si>
    <t>General Clerk</t>
  </si>
  <si>
    <t>Conference and event organiser</t>
  </si>
  <si>
    <t>Management consultant</t>
  </si>
  <si>
    <t>Organisation and Methods analyst</t>
  </si>
  <si>
    <t>Specialist managers nec</t>
  </si>
  <si>
    <t>Human Resource adviser (inc workforce planning)</t>
  </si>
  <si>
    <t>Human resources clerk</t>
  </si>
  <si>
    <t>Payroll clerk</t>
  </si>
  <si>
    <t>Information Management</t>
  </si>
  <si>
    <t>Librarian</t>
  </si>
  <si>
    <t>Library Assistant</t>
  </si>
  <si>
    <t>Library Technician</t>
  </si>
  <si>
    <t>Information and organisation professionals nec</t>
  </si>
  <si>
    <t>Clerical and office support workers nec</t>
  </si>
  <si>
    <t xml:space="preserve">Chief information officer </t>
  </si>
  <si>
    <t>ICT managers nec</t>
  </si>
  <si>
    <t xml:space="preserve">Law clerk  </t>
  </si>
  <si>
    <t>Inspectors and Regulatory officers nec (Investigators)</t>
  </si>
  <si>
    <t>Barrister</t>
  </si>
  <si>
    <t>Barrister (inc Prosecutor)</t>
  </si>
  <si>
    <t xml:space="preserve">Articled clerk </t>
  </si>
  <si>
    <t>Judicial and other legal professionals nec</t>
  </si>
  <si>
    <t xml:space="preserve">Policy            </t>
  </si>
  <si>
    <t>Chauffeur</t>
  </si>
  <si>
    <t>Fleet manager</t>
  </si>
  <si>
    <t>Systems Analyst</t>
  </si>
  <si>
    <t>ICT Business Analyst</t>
  </si>
  <si>
    <t xml:space="preserve">Analyst   (Financial or Accounting)                 </t>
  </si>
  <si>
    <t xml:space="preserve">Human Resources                                      </t>
  </si>
  <si>
    <t>Driver</t>
  </si>
  <si>
    <t>Ministerial Driver</t>
  </si>
  <si>
    <t>Courier / Driver</t>
  </si>
  <si>
    <t>Courier</t>
  </si>
  <si>
    <t>Subject to type of driving undertaken</t>
  </si>
  <si>
    <t>Accounts Receivable</t>
  </si>
  <si>
    <t>Cost Accountant</t>
  </si>
  <si>
    <t>Payroll systems administrator</t>
  </si>
  <si>
    <t>Systems Administrator</t>
  </si>
  <si>
    <t xml:space="preserve">Payroll Clerk  </t>
  </si>
  <si>
    <t>Pay Master / Payroll clerk</t>
  </si>
  <si>
    <t>Stores Officer</t>
  </si>
  <si>
    <t xml:space="preserve">Word Processing Operator </t>
  </si>
  <si>
    <t xml:space="preserve">Data entry </t>
  </si>
  <si>
    <t>Data entry operator</t>
  </si>
  <si>
    <t xml:space="preserve">Secretary </t>
  </si>
  <si>
    <t>Secretary (General)</t>
  </si>
  <si>
    <t>Switchboard operator</t>
  </si>
  <si>
    <t>Word processing operator</t>
  </si>
  <si>
    <t>Journalists and other writers</t>
  </si>
  <si>
    <t>Data compilation / extraction</t>
  </si>
  <si>
    <t>Statistician</t>
  </si>
  <si>
    <t>Marketing specialist (Business development)</t>
  </si>
  <si>
    <t>Policy and Planning Manager</t>
  </si>
  <si>
    <t xml:space="preserve">Legal                            </t>
  </si>
  <si>
    <t xml:space="preserve">Advisor/analyst          </t>
  </si>
  <si>
    <t>Legislation Officer</t>
  </si>
  <si>
    <t>Legal qualified staff not classified in Legal Officer Grades</t>
  </si>
  <si>
    <t>Storeperson</t>
  </si>
  <si>
    <t>Stock Clerk  (responsible for ordering and managing stores)</t>
  </si>
  <si>
    <t>Storeperson (responsible for maintaining and distributing of stores)</t>
  </si>
  <si>
    <t xml:space="preserve">Chartered/CPA (General) Accountant </t>
  </si>
  <si>
    <t xml:space="preserve">Public Relations  / Promotions         </t>
  </si>
  <si>
    <t>Filing or Registry Clerk (processing)</t>
  </si>
  <si>
    <t xml:space="preserve">Records Manager (design implement administer) </t>
  </si>
  <si>
    <t>ANZSCO Code</t>
  </si>
  <si>
    <t xml:space="preserve">Financial Accountant (Typically a Finance Officer)               </t>
  </si>
  <si>
    <t xml:space="preserve">Management (Senior Finance Managers)                   </t>
  </si>
  <si>
    <t xml:space="preserve">Office Assistant/Junior (May include YES Trainees assigned to Administration roles)      </t>
  </si>
  <si>
    <t>ANZSCO Occupation title</t>
  </si>
  <si>
    <t>Click here to search for other occupations</t>
  </si>
  <si>
    <t>Victorian Public Service</t>
  </si>
  <si>
    <t>ANZSCO codes for common occupations</t>
  </si>
  <si>
    <t>Legal secretary</t>
  </si>
  <si>
    <t xml:space="preserve">Paralegal - law clerk                  </t>
  </si>
  <si>
    <t xml:space="preserve">Para legal - other </t>
  </si>
  <si>
    <t>Deputy Secretary / Manager of multiple functions</t>
  </si>
  <si>
    <t>Corporate services</t>
  </si>
  <si>
    <t xml:space="preserve">Corporate Services Manager </t>
  </si>
  <si>
    <t>Fleet manager at less than VPS 5</t>
  </si>
  <si>
    <t>Despatch and Receiving Clerk</t>
  </si>
  <si>
    <t>Legal executive</t>
  </si>
  <si>
    <t>Planning and policy</t>
  </si>
  <si>
    <t>Development and Research Manager</t>
  </si>
  <si>
    <t>Research manager</t>
  </si>
  <si>
    <t xml:space="preserve">Manager of a Specific Function </t>
  </si>
  <si>
    <t>Specialist managers nec (where no specific code available)</t>
  </si>
  <si>
    <t>Specific function code as appropriate</t>
  </si>
  <si>
    <t>Administration Project Officers, Project Manager,  Program Administrator, Program Manager</t>
  </si>
  <si>
    <t>Departmental Liaison Officer</t>
  </si>
  <si>
    <t>FoI Freedom of Information</t>
  </si>
  <si>
    <t>Records Manager</t>
  </si>
  <si>
    <t xml:space="preserve"> Administrative Officers</t>
  </si>
  <si>
    <t>Writers / Editors</t>
  </si>
  <si>
    <t xml:space="preserve">Procurement Manager                    </t>
  </si>
  <si>
    <t>Supply and Distribution Manager</t>
  </si>
  <si>
    <t>Administrative officer</t>
  </si>
  <si>
    <t>Administrative support</t>
  </si>
  <si>
    <t xml:space="preserve">Marketing specialist </t>
  </si>
  <si>
    <t>Community engagement</t>
  </si>
  <si>
    <t>Business / Government department, agency liaison officer</t>
  </si>
  <si>
    <t>Liaison Officer</t>
  </si>
  <si>
    <t>Volunteer Co-ordinator, Volunteer recruitment, Volunteer engagement officer</t>
  </si>
  <si>
    <t>Volunteer manager Volunteer programs manager</t>
  </si>
  <si>
    <t xml:space="preserve">Business Consultant, Business management / administration analyst or adviser  </t>
  </si>
  <si>
    <t>Change Management adviser / officer / manager</t>
  </si>
  <si>
    <t xml:space="preserve">Policy Officer, Policy Adviser </t>
  </si>
  <si>
    <t>Marketing consultant / co-ordinator / officer</t>
  </si>
  <si>
    <t xml:space="preserve">Business strategy manager                             </t>
  </si>
  <si>
    <t xml:space="preserve">Program Manager, Project Manager, Project officer, Program administrator </t>
  </si>
  <si>
    <t>Quality Assurance officer, Quality Auditor</t>
  </si>
  <si>
    <t>Skills auditor / manager</t>
  </si>
  <si>
    <t xml:space="preserve">Strategy  planner            </t>
  </si>
  <si>
    <t xml:space="preserve">Risk Management adviser        </t>
  </si>
  <si>
    <t>Management</t>
  </si>
  <si>
    <t xml:space="preserve">ICT Executive director / Director, Chief Information Officer, Chief Technology Officer                     </t>
  </si>
  <si>
    <t>Project Manager (Managing staff or contractors)</t>
  </si>
  <si>
    <t xml:space="preserve">Manager Other                               </t>
  </si>
  <si>
    <t>System / Program developers</t>
  </si>
  <si>
    <t>Business analyst / Consultant</t>
  </si>
  <si>
    <t>Systems Developer / Manager</t>
  </si>
  <si>
    <t>Multimedia developer / Programmer</t>
  </si>
  <si>
    <t>Multimedia specialist</t>
  </si>
  <si>
    <t>Web site developer / designer</t>
  </si>
  <si>
    <t>Web Programmer</t>
  </si>
  <si>
    <t>Programmers</t>
  </si>
  <si>
    <t>Program Developer</t>
  </si>
  <si>
    <t>Analyst Programmer</t>
  </si>
  <si>
    <t>Database developer, programmer</t>
  </si>
  <si>
    <t>Developer programmer</t>
  </si>
  <si>
    <t>Software developer, programmer</t>
  </si>
  <si>
    <t>Applications developer</t>
  </si>
  <si>
    <t>Software / Systems architect</t>
  </si>
  <si>
    <t>Software Engineer</t>
  </si>
  <si>
    <t>Software / Database designer</t>
  </si>
  <si>
    <t>Systems managers</t>
  </si>
  <si>
    <t>Database manager, specialist, support officer, analyst</t>
  </si>
  <si>
    <t>Database Administrator</t>
  </si>
  <si>
    <t>Works with business users to establish needs and requirements to design systems</t>
  </si>
  <si>
    <t>System security manager / administrator</t>
  </si>
  <si>
    <t>ICT Security specialist</t>
  </si>
  <si>
    <t>Designs systems / programs</t>
  </si>
  <si>
    <t>Systems manager / administrator</t>
  </si>
  <si>
    <t>Computer network</t>
  </si>
  <si>
    <t>Network manager</t>
  </si>
  <si>
    <t>Computer network and systems engineer</t>
  </si>
  <si>
    <t>Network support officer</t>
  </si>
  <si>
    <t>Network administrator</t>
  </si>
  <si>
    <t>Network analyst</t>
  </si>
  <si>
    <t>Systems integrity</t>
  </si>
  <si>
    <t>Quality manager / auditor / analyst</t>
  </si>
  <si>
    <t>ICT Quality Asssurance Engineer</t>
  </si>
  <si>
    <t xml:space="preserve">System support analyst </t>
  </si>
  <si>
    <t>ICT Support Engineer</t>
  </si>
  <si>
    <t>Systems tester / analyst</t>
  </si>
  <si>
    <t>ICT Systems test engineer</t>
  </si>
  <si>
    <t>Web site management</t>
  </si>
  <si>
    <t>Web master / manager / support</t>
  </si>
  <si>
    <t>Web Administrator</t>
  </si>
  <si>
    <t xml:space="preserve">Web site maintenance / support officer </t>
  </si>
  <si>
    <t>ICT trainer</t>
  </si>
  <si>
    <t xml:space="preserve">Computer and systems trainer         </t>
  </si>
  <si>
    <t>ICT Trainer</t>
  </si>
  <si>
    <t>Telecommunications</t>
  </si>
  <si>
    <t>Telecommunications system developer</t>
  </si>
  <si>
    <t>Telecommunications engineer</t>
  </si>
  <si>
    <t>Telecommunications system consultant / specialist  / manager</t>
  </si>
  <si>
    <t>Telecommunications network engineer</t>
  </si>
  <si>
    <t>Radio communications system maintenance and support</t>
  </si>
  <si>
    <t>Radio Communications Technician</t>
  </si>
  <si>
    <t>Telecommunications network design technician (Field)</t>
  </si>
  <si>
    <t>Telecommunications Field Engineer</t>
  </si>
  <si>
    <t>Public access telecommunications network planner</t>
  </si>
  <si>
    <t>Telecommunications Network Planner</t>
  </si>
  <si>
    <t>Telecommunications maintenance and support technician</t>
  </si>
  <si>
    <t>Telecommunications Technical Officer or Technologist</t>
  </si>
  <si>
    <t>Technicians</t>
  </si>
  <si>
    <t xml:space="preserve">Hardware maintenance and support officer         </t>
  </si>
  <si>
    <t>Hardware Technician</t>
  </si>
  <si>
    <t>Help Desk officer</t>
  </si>
  <si>
    <t>ICT Customer Support Officer</t>
  </si>
  <si>
    <t>System user support technician</t>
  </si>
  <si>
    <t>Other support technicians</t>
  </si>
  <si>
    <t>ICT Support Technician nec</t>
  </si>
  <si>
    <t xml:space="preserve">Contracts Officer              </t>
  </si>
  <si>
    <t xml:space="preserve">Financial Systems Officer                    </t>
  </si>
  <si>
    <t>Research and Development</t>
  </si>
  <si>
    <t xml:space="preserve">Senior Executive                               </t>
  </si>
  <si>
    <t>Insurance Consultant</t>
  </si>
  <si>
    <t>Insurance adviser</t>
  </si>
  <si>
    <t xml:space="preserve">Communications Managers, Public Affairs Managers         </t>
  </si>
  <si>
    <t xml:space="preserve">Management </t>
  </si>
  <si>
    <t>Advertising and Public Relations Manager</t>
  </si>
  <si>
    <t>Community engagement / consultation officer, Aboriginal Liaison, Disability Liaison etc</t>
  </si>
  <si>
    <t xml:space="preserve">Manages accounting systems and procedures, analyses and advises on financial planning and risk management </t>
  </si>
  <si>
    <t xml:space="preserve">Information analyst, adviser </t>
  </si>
  <si>
    <t>Contracts Adviser  / Manager</t>
  </si>
  <si>
    <t>Administrative Lawyer / Legal officer</t>
  </si>
  <si>
    <t>Governance</t>
  </si>
  <si>
    <t>Board appointments manager / officer</t>
  </si>
  <si>
    <t>Corporate Governance Adviser</t>
  </si>
  <si>
    <t>ANZSCO codes for Information Technology and Telecomminications occupations</t>
  </si>
  <si>
    <t xml:space="preserve">Indicative Job </t>
  </si>
  <si>
    <t>Notes</t>
  </si>
  <si>
    <t>Inspectors</t>
  </si>
  <si>
    <t>Building inspector / surveyor</t>
  </si>
  <si>
    <t>Building Inspector</t>
  </si>
  <si>
    <t xml:space="preserve">Drainage, water supply, sewage inspectors </t>
  </si>
  <si>
    <t>Plumbing Inspector</t>
  </si>
  <si>
    <t xml:space="preserve">OH&amp;S Inspector, safety inspectors                  </t>
  </si>
  <si>
    <t>Safety Inspector</t>
  </si>
  <si>
    <t>Prosecutions officers</t>
  </si>
  <si>
    <t>Secretarial and administrative support applying knowledge of legal terminology, procedures and documents</t>
  </si>
  <si>
    <t>Undertakes legal work for and on behalf of clients under the general supervision of a Barrister or Solicitor</t>
  </si>
  <si>
    <t xml:space="preserve">Other Accountant   (eg. Assistant Account, where work reflects a degree qualified level)                 </t>
  </si>
  <si>
    <t xml:space="preserve">Other Accountant  (eg. Assistant Account where work )                 </t>
  </si>
  <si>
    <t>Truck Driver</t>
  </si>
  <si>
    <t>Bus Driver</t>
  </si>
  <si>
    <t>Delivery Driver</t>
  </si>
  <si>
    <t>ANZSCO Coding for managers</t>
  </si>
  <si>
    <t>Generally staff should only be recorded as a Manager where their primary responsibilities are to lead and direct the delivery of a function or task</t>
  </si>
  <si>
    <r>
      <t xml:space="preserve">The term </t>
    </r>
    <r>
      <rPr>
        <i/>
        <sz val="11"/>
        <rFont val="Arial"/>
        <family val="2"/>
      </rPr>
      <t xml:space="preserve">Manager </t>
    </r>
    <r>
      <rPr>
        <sz val="11"/>
        <rFont val="Arial"/>
        <family val="2"/>
      </rPr>
      <t xml:space="preserve">maybe included in a job title, but the role may be primarily engaged in undertaking operational activities, or may be a practice leader.  </t>
    </r>
  </si>
  <si>
    <t>Such roles should be categorised according to the operational activities undertaken.</t>
  </si>
  <si>
    <r>
      <t xml:space="preserve">A job with the title </t>
    </r>
    <r>
      <rPr>
        <i/>
        <sz val="11"/>
        <rFont val="Arial"/>
        <family val="2"/>
      </rPr>
      <t>Project Manager</t>
    </r>
    <r>
      <rPr>
        <sz val="11"/>
        <rFont val="Arial"/>
        <family val="2"/>
      </rPr>
      <t xml:space="preserve"> would only be classified at the Managers Group where the role is responsible for overseeing the delivery of the project.  </t>
    </r>
  </si>
  <si>
    <t>Where the role undertakes the work that delivers the project, the role should be categorised as 511112 - Program or Project Administrator.</t>
  </si>
  <si>
    <t xml:space="preserve"> Common manager categories</t>
  </si>
  <si>
    <t xml:space="preserve">Chief Executive </t>
  </si>
  <si>
    <t>Applies to Department Secretaries and other Chief Executive Officers only</t>
  </si>
  <si>
    <t>Corporate General Manager</t>
  </si>
  <si>
    <t xml:space="preserve">A senior manager with responsibility for multiple functional areas e.g. Chief operating officer, department Deputy Secretary, general managers </t>
  </si>
  <si>
    <t xml:space="preserve">Corporate Services Managers </t>
  </si>
  <si>
    <t>E.g. Director corporate services, Business / Business services manager</t>
  </si>
  <si>
    <t xml:space="preserve">Includes Chief Finance Officer, finance directors, and other managers of finance functions </t>
  </si>
  <si>
    <t>Human Resources Manager</t>
  </si>
  <si>
    <t xml:space="preserve">Includes managers of people and culture, personnel, employee relations, occupational health and safety, training and development </t>
  </si>
  <si>
    <t>Plans, organises, directs, controls and co-ordinates policy advice and strategic planning in an organisation.  Includes managers of corporate / strategic planning, and policy development.</t>
  </si>
  <si>
    <t>Research and Development Manager</t>
  </si>
  <si>
    <t>Plans, organises, directs, controls and co-ordinates research and development activities</t>
  </si>
  <si>
    <t>Plans, organises, directs, controls and co-ordinates public relations activities.  Includes managers of Community Relations, and Public Affairs</t>
  </si>
  <si>
    <t xml:space="preserve">Chief Information Officer </t>
  </si>
  <si>
    <t>ICT Project Manager</t>
  </si>
  <si>
    <t xml:space="preserve">ICT Managers not elsewhere classified </t>
  </si>
  <si>
    <t xml:space="preserve">Call Centre Manager </t>
  </si>
  <si>
    <t xml:space="preserve">Customer Service Manager </t>
  </si>
  <si>
    <t>Includes client service managers</t>
  </si>
  <si>
    <t xml:space="preserve">Facilities Manager </t>
  </si>
  <si>
    <t xml:space="preserve">Fleet Manager </t>
  </si>
  <si>
    <t>Specialist Managers not elsewhere classified (nec)</t>
  </si>
  <si>
    <t xml:space="preserve">Specialist managers where no specific code provided in the ANZSCO structure. </t>
  </si>
  <si>
    <t>Network architect / developer / consultant</t>
  </si>
  <si>
    <t>Network developer, manager, programmer</t>
  </si>
  <si>
    <t xml:space="preserve">Audit/Bus. Services Accountant eg. Audit &amp; Assurance Administrators </t>
  </si>
  <si>
    <t>Bookkeeper</t>
  </si>
  <si>
    <t xml:space="preserve">Bookkeeper </t>
  </si>
  <si>
    <t>Administration Support Officers, Administrative Assistants</t>
  </si>
  <si>
    <t>Manager Business Support, Commercial Managers, Admin Business Managers (where at a higher classification)</t>
  </si>
  <si>
    <t xml:space="preserve">Business administration manager, Business support manager, Office Manager  (Lower and mid level classification)              </t>
  </si>
  <si>
    <t>Assistant/Coordinator  eg. Communications Officers (Lower to mid level classification)</t>
  </si>
  <si>
    <t xml:space="preserve">Communications Media and Marketing       </t>
  </si>
  <si>
    <t>Heritage Officer, Cultural adviser, Community advisers</t>
  </si>
  <si>
    <t xml:space="preserve">Social professionals nec </t>
  </si>
  <si>
    <t>inc. Sociologist, Criminologist, Transport analyst, Geographer, Anthropologist, Archaeologist</t>
  </si>
  <si>
    <t>Policy Analyst</t>
  </si>
  <si>
    <t>Business procedures analyst / adviser</t>
  </si>
  <si>
    <t>Policy analyst</t>
  </si>
  <si>
    <t xml:space="preserve">Board Secretary / Executive Officer </t>
  </si>
  <si>
    <t>Board business manager / support officer</t>
  </si>
  <si>
    <t>Performance reporting / evaluation officer</t>
  </si>
  <si>
    <t>Recruitment consultant</t>
  </si>
  <si>
    <t>Inspectors, Investigators, Compliance advisers</t>
  </si>
  <si>
    <t>Statistical Clerk</t>
  </si>
  <si>
    <t>Data / statistical analysis or modelling</t>
  </si>
  <si>
    <t>Researcher</t>
  </si>
  <si>
    <t>Policy analyst (legal advisers not classified in legal officer structure)</t>
  </si>
  <si>
    <t>nec = not elsewhere classified</t>
  </si>
  <si>
    <t>Current Title</t>
  </si>
  <si>
    <t>Nature of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</si>
</sst>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 indent="3"/>
    </xf>
    <xf numFmtId="0" fontId="7" fillId="0" borderId="0" xfId="2" applyFont="1"/>
    <xf numFmtId="0" fontId="6" fillId="0" borderId="0" xfId="2"/>
    <xf numFmtId="0" fontId="8" fillId="0" borderId="0" xfId="2" applyFont="1"/>
    <xf numFmtId="0" fontId="5" fillId="2" borderId="0" xfId="2" applyFont="1" applyFill="1" applyBorder="1" applyAlignment="1">
      <alignment horizontal="left" vertical="top" wrapText="1"/>
    </xf>
    <xf numFmtId="0" fontId="2" fillId="0" borderId="0" xfId="2" applyFont="1" applyBorder="1" applyAlignment="1">
      <alignment vertical="center" wrapText="1"/>
    </xf>
    <xf numFmtId="0" fontId="2" fillId="0" borderId="0" xfId="2" applyFont="1"/>
    <xf numFmtId="0" fontId="2" fillId="0" borderId="0" xfId="2" applyFont="1" applyFill="1" applyBorder="1" applyAlignment="1">
      <alignment vertical="center" wrapText="1"/>
    </xf>
    <xf numFmtId="0" fontId="6" fillId="0" borderId="0" xfId="2" applyFont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0" xfId="2" applyFont="1" applyBorder="1" applyAlignment="1">
      <alignment vertical="center" wrapText="1"/>
    </xf>
    <xf numFmtId="0" fontId="2" fillId="0" borderId="0" xfId="2" applyFont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20.0%20anzsco%20version%201.3%20what's%20new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A7">
            <v>111111</v>
          </cell>
          <cell r="B7" t="str">
            <v>Chief Executive or Managing Director</v>
          </cell>
          <cell r="C7" t="str">
            <v>Removed (Aus) (NZ) from title</v>
          </cell>
        </row>
        <row r="8">
          <cell r="A8">
            <v>111311</v>
          </cell>
          <cell r="B8" t="str">
            <v>Local Government Legislator</v>
          </cell>
          <cell r="C8" t="str">
            <v>Removed (Aus) (NZ) from title</v>
          </cell>
        </row>
        <row r="9">
          <cell r="A9">
            <v>111312</v>
          </cell>
          <cell r="B9" t="str">
            <v>Member of Parliament</v>
          </cell>
          <cell r="C9" t="str">
            <v>Removed (Aus) (NZ) from title</v>
          </cell>
        </row>
        <row r="10">
          <cell r="A10">
            <v>111399</v>
          </cell>
          <cell r="B10" t="str">
            <v>Legislators nec</v>
          </cell>
          <cell r="C10" t="str">
            <v>Removed (Aus) (NZ) from title</v>
          </cell>
        </row>
        <row r="11">
          <cell r="A11">
            <v>121214</v>
          </cell>
          <cell r="B11" t="str">
            <v xml:space="preserve">Grain, Oilseed or Pasture Grower/Field Crop Grower </v>
          </cell>
          <cell r="C11" t="str">
            <v>Removed (Aus) (NZ) from title</v>
          </cell>
        </row>
        <row r="12">
          <cell r="A12">
            <v>121299</v>
          </cell>
          <cell r="B12" t="str">
            <v>Crop Farmers nec</v>
          </cell>
          <cell r="C12" t="str">
            <v>NEC Ocupation list revised</v>
          </cell>
        </row>
        <row r="13">
          <cell r="A13">
            <v>121313</v>
          </cell>
          <cell r="B13" t="str">
            <v>Dairy Cattle Farmer</v>
          </cell>
          <cell r="C13" t="str">
            <v>Alternative title(s) and/or Specialisation title(s) revised
Removed (Aus) (NZ) from title</v>
          </cell>
        </row>
        <row r="14">
          <cell r="A14">
            <v>121399</v>
          </cell>
          <cell r="B14" t="str">
            <v xml:space="preserve"> Livestock Farmers nec</v>
          </cell>
          <cell r="C14" t="str">
            <v>Removed (Aus) (NZ) from title</v>
          </cell>
        </row>
        <row r="15">
          <cell r="A15">
            <v>1331</v>
          </cell>
          <cell r="B15" t="str">
            <v>Construction Managers</v>
          </cell>
          <cell r="C15" t="str">
            <v>Registration and Licensing statement revised</v>
          </cell>
        </row>
        <row r="16">
          <cell r="A16">
            <v>133111</v>
          </cell>
          <cell r="B16" t="str">
            <v>Construction Project Manager</v>
          </cell>
          <cell r="C16" t="str">
            <v>Registration and Licensing statement revised</v>
          </cell>
        </row>
        <row r="17">
          <cell r="A17">
            <v>133512</v>
          </cell>
          <cell r="B17" t="str">
            <v>Production Manager (Manufacturing)</v>
          </cell>
          <cell r="C17" t="str">
            <v>Removed (Aus) (NZ) from title</v>
          </cell>
        </row>
        <row r="18">
          <cell r="A18">
            <v>134211</v>
          </cell>
          <cell r="B18" t="str">
            <v xml:space="preserve">Medical Administrator / Medical Superintendent </v>
          </cell>
          <cell r="C18" t="str">
            <v>Removed (Aus) (NZ) from title</v>
          </cell>
        </row>
        <row r="19">
          <cell r="A19" t="str">
            <v>134299</v>
          </cell>
          <cell r="B19" t="str">
            <v>Health and Welfare Services Managers nec</v>
          </cell>
          <cell r="C19" t="str">
            <v>NEC Ocupation list revised</v>
          </cell>
        </row>
        <row r="20">
          <cell r="A20">
            <v>134411</v>
          </cell>
          <cell r="B20" t="str">
            <v>Faculty Head</v>
          </cell>
          <cell r="C20" t="str">
            <v>Removed (Aus) (NZ) from title</v>
          </cell>
        </row>
        <row r="21">
          <cell r="A21">
            <v>134499</v>
          </cell>
          <cell r="B21" t="str">
            <v>Education Managers nec</v>
          </cell>
          <cell r="C21" t="str">
            <v>Removed (Aus) (NZ) from title</v>
          </cell>
        </row>
        <row r="22">
          <cell r="A22" t="str">
            <v>139999</v>
          </cell>
          <cell r="B22" t="str">
            <v>Specialist Managers nec</v>
          </cell>
          <cell r="C22" t="str">
            <v>NEC Ocupation list revised</v>
          </cell>
        </row>
        <row r="23">
          <cell r="A23">
            <v>141111</v>
          </cell>
          <cell r="B23" t="str">
            <v>Cafe or Restaurant Manager</v>
          </cell>
          <cell r="C23" t="str">
            <v>Removed (Aus) (NZ) from title</v>
          </cell>
        </row>
        <row r="24">
          <cell r="A24">
            <v>142113</v>
          </cell>
          <cell r="B24" t="str">
            <v>Betting Agency Manager</v>
          </cell>
          <cell r="C24" t="str">
            <v>Registration and Licensing statement revised</v>
          </cell>
        </row>
        <row r="25">
          <cell r="A25">
            <v>149999</v>
          </cell>
          <cell r="B25" t="str">
            <v>Hospitality Retail and Service Managers nec</v>
          </cell>
          <cell r="C25" t="str">
            <v>NEC Ocupation list revised</v>
          </cell>
        </row>
        <row r="26">
          <cell r="A26">
            <v>21</v>
          </cell>
          <cell r="B26" t="str">
            <v>Arts and Media Professionals</v>
          </cell>
          <cell r="C26" t="str">
            <v>Indicative skill level statement revised (Aus and NZ)</v>
          </cell>
        </row>
        <row r="27">
          <cell r="A27">
            <v>211</v>
          </cell>
          <cell r="B27" t="str">
            <v>Arts Professionals</v>
          </cell>
          <cell r="C27" t="str">
            <v>Indicative skill level statement revised (Aus and NZ)</v>
          </cell>
        </row>
        <row r="28">
          <cell r="A28">
            <v>2113</v>
          </cell>
          <cell r="B28" t="str">
            <v>Photographers</v>
          </cell>
          <cell r="C28" t="str">
            <v>Indicative skill level statement revised (Aus and NZ)</v>
          </cell>
        </row>
        <row r="29">
          <cell r="A29">
            <v>211311</v>
          </cell>
          <cell r="B29" t="str">
            <v>Photographer</v>
          </cell>
          <cell r="C29" t="str">
            <v>Indicative skill level statement revised (Aus and NZ)</v>
          </cell>
        </row>
        <row r="30">
          <cell r="A30">
            <v>2114</v>
          </cell>
          <cell r="B30" t="str">
            <v xml:space="preserve">Visual Arts and Crafts Professionals </v>
          </cell>
          <cell r="C30" t="str">
            <v>Indicative skill level statement revised (Aus and NZ)</v>
          </cell>
        </row>
        <row r="31">
          <cell r="A31">
            <v>211412</v>
          </cell>
          <cell r="B31" t="str">
            <v>Potter or Ceramic Artist</v>
          </cell>
          <cell r="C31" t="str">
            <v>Indicative skill level statement revised (NZ)</v>
          </cell>
        </row>
        <row r="32">
          <cell r="A32">
            <v>211499</v>
          </cell>
          <cell r="B32" t="str">
            <v>Visual Arts and Crafts Professionals nec</v>
          </cell>
          <cell r="C32" t="str">
            <v>Indicative skill level statement revised (NZ)</v>
          </cell>
        </row>
        <row r="33">
          <cell r="A33" t="str">
            <v>212499</v>
          </cell>
          <cell r="B33" t="str">
            <v>Journalists and Other Writers nec</v>
          </cell>
          <cell r="C33" t="str">
            <v>NEC Ocupation list revised</v>
          </cell>
        </row>
        <row r="34">
          <cell r="A34">
            <v>221213</v>
          </cell>
          <cell r="B34" t="str">
            <v>External Auditor</v>
          </cell>
          <cell r="C34" t="str">
            <v>Registration and Licensing statement revised</v>
          </cell>
        </row>
        <row r="35">
          <cell r="A35">
            <v>222113</v>
          </cell>
          <cell r="B35" t="str">
            <v>Insurance Broker</v>
          </cell>
          <cell r="C35" t="str">
            <v>Registration and Licensing statement revised</v>
          </cell>
        </row>
        <row r="36">
          <cell r="A36">
            <v>222199</v>
          </cell>
          <cell r="B36" t="str">
            <v>Financial Brokers nec</v>
          </cell>
          <cell r="C36" t="str">
            <v>Registration and Licensing statement revised</v>
          </cell>
        </row>
        <row r="37">
          <cell r="A37">
            <v>2222</v>
          </cell>
          <cell r="B37" t="str">
            <v>Financial Dealers</v>
          </cell>
          <cell r="C37" t="str">
            <v>Indicative skill level statement revised (NZ)</v>
          </cell>
        </row>
        <row r="38">
          <cell r="A38">
            <v>222211</v>
          </cell>
          <cell r="B38" t="str">
            <v>Financial Market Dealer</v>
          </cell>
          <cell r="C38" t="str">
            <v>Indicative skill level statement revised (NZ)</v>
          </cell>
        </row>
        <row r="39">
          <cell r="A39">
            <v>222212</v>
          </cell>
          <cell r="B39" t="str">
            <v>Futures Trader</v>
          </cell>
          <cell r="C39" t="str">
            <v>Indicative skill level statement revised (NZ)</v>
          </cell>
        </row>
        <row r="40">
          <cell r="A40">
            <v>222213</v>
          </cell>
          <cell r="B40" t="str">
            <v>Stockbroking Dealer</v>
          </cell>
          <cell r="C40" t="str">
            <v>Indicative skill level statement revised (NZ)</v>
          </cell>
        </row>
        <row r="41">
          <cell r="A41">
            <v>222299</v>
          </cell>
          <cell r="B41" t="str">
            <v>Financial Dealers nec</v>
          </cell>
          <cell r="C41" t="str">
            <v>Indicative skill level statement revised (NZ)
Registration and Licensing statement revised</v>
          </cell>
        </row>
        <row r="42">
          <cell r="A42">
            <v>2223</v>
          </cell>
          <cell r="B42" t="str">
            <v xml:space="preserve">Financial Investment Advisers and Managers </v>
          </cell>
          <cell r="C42" t="str">
            <v>Indicative skill level statement revised (NZ)</v>
          </cell>
        </row>
        <row r="43">
          <cell r="A43">
            <v>222311</v>
          </cell>
          <cell r="B43" t="str">
            <v>Financial Investment Adviser</v>
          </cell>
          <cell r="C43" t="str">
            <v>Indicative skill level statement revised (NZ)
Registration and Licensing statement revised</v>
          </cell>
        </row>
        <row r="44">
          <cell r="A44">
            <v>222312</v>
          </cell>
          <cell r="B44" t="str">
            <v>Financial Investment Manager</v>
          </cell>
          <cell r="C44" t="str">
            <v>Indicative skill level statement revised (NZ)
Registration and Licensing statement revised</v>
          </cell>
        </row>
        <row r="45">
          <cell r="A45">
            <v>224912</v>
          </cell>
          <cell r="B45" t="str">
            <v>Liaison Officer</v>
          </cell>
          <cell r="C45" t="str">
            <v>Removed (Aus) (NZ) from title</v>
          </cell>
        </row>
        <row r="46">
          <cell r="A46">
            <v>224913</v>
          </cell>
          <cell r="B46" t="str">
            <v>Migration Agent</v>
          </cell>
          <cell r="C46" t="str">
            <v>Registration and Licensing statement revised
Removed (Aus) (NZ) from title</v>
          </cell>
        </row>
        <row r="47">
          <cell r="A47" t="str">
            <v>224999</v>
          </cell>
          <cell r="B47" t="str">
            <v>Information and Organisational Professionals nec</v>
          </cell>
          <cell r="C47" t="str">
            <v>NEC Ocupation list revised</v>
          </cell>
        </row>
        <row r="48">
          <cell r="A48">
            <v>23</v>
          </cell>
          <cell r="B48" t="str">
            <v>Design,Engineering,Science and Transport Professionals</v>
          </cell>
          <cell r="C48" t="str">
            <v>Indicative skill level statement revised (Aus and NZ)</v>
          </cell>
        </row>
        <row r="49">
          <cell r="A49">
            <v>231</v>
          </cell>
          <cell r="B49" t="str">
            <v>Air and Marine Transport Professionals</v>
          </cell>
          <cell r="C49" t="str">
            <v>Indicative skill level statement revised (Aus and NZ)</v>
          </cell>
        </row>
        <row r="50">
          <cell r="A50">
            <v>2312</v>
          </cell>
          <cell r="B50" t="str">
            <v xml:space="preserve">Marine Transport Professionals </v>
          </cell>
          <cell r="C50" t="str">
            <v>Indicative skill level statement revised (Aus and NZ)</v>
          </cell>
        </row>
        <row r="51">
          <cell r="A51">
            <v>231211</v>
          </cell>
          <cell r="B51" t="str">
            <v>Master Fisher</v>
          </cell>
          <cell r="C51" t="str">
            <v>Indicative skill level statement revised (Aus and NZ)
Registration and Licensing statement revised</v>
          </cell>
        </row>
        <row r="52">
          <cell r="A52">
            <v>231212</v>
          </cell>
          <cell r="B52" t="str">
            <v>Ship's Engineer</v>
          </cell>
          <cell r="C52" t="str">
            <v>Indicative skill level statement revised (Aus and NZ)
Registration and Licensing statement revised</v>
          </cell>
        </row>
        <row r="53">
          <cell r="A53">
            <v>231213</v>
          </cell>
          <cell r="B53" t="str">
            <v>Ship's Master</v>
          </cell>
          <cell r="C53" t="str">
            <v>Indicative skill level statement revised (Aus and NZ)
Registration and Licensing statement revised</v>
          </cell>
        </row>
        <row r="54">
          <cell r="A54">
            <v>231214</v>
          </cell>
          <cell r="B54" t="str">
            <v>Ship's Officer</v>
          </cell>
          <cell r="C54" t="str">
            <v>Indicative skill level statement revised (Aus and NZ)
Registration and Licensing statement revised</v>
          </cell>
        </row>
        <row r="55">
          <cell r="A55">
            <v>231215</v>
          </cell>
          <cell r="B55" t="str">
            <v>Marine Surveyor</v>
          </cell>
          <cell r="C55" t="str">
            <v>Indicative skill level statement revised (Aus and NZ)
Registration and Licensing statement revised</v>
          </cell>
        </row>
        <row r="56">
          <cell r="A56">
            <v>231299</v>
          </cell>
          <cell r="B56" t="str">
            <v>Marine Transport Professionals nec</v>
          </cell>
          <cell r="C56" t="str">
            <v>Indicative skill level statement revised (Aus and NZ)
Registration and Licensing statement revised
Removed (Aus) (NZ) from title</v>
          </cell>
        </row>
        <row r="57">
          <cell r="A57">
            <v>232214</v>
          </cell>
          <cell r="B57" t="str">
            <v xml:space="preserve">Other Spatial Scientist </v>
          </cell>
          <cell r="C57" t="str">
            <v>NEC Ocupation list revised</v>
          </cell>
        </row>
        <row r="58">
          <cell r="A58">
            <v>2325</v>
          </cell>
          <cell r="B58" t="str">
            <v xml:space="preserve">Interior Designers </v>
          </cell>
          <cell r="C58" t="str">
            <v>Indicative skill level statement revised (Aus and NZ)</v>
          </cell>
        </row>
        <row r="59">
          <cell r="A59">
            <v>232511</v>
          </cell>
          <cell r="B59" t="str">
            <v>Interior Designer</v>
          </cell>
          <cell r="C59" t="str">
            <v>Indicative skill level statement revised (Aus and NZ)</v>
          </cell>
        </row>
        <row r="60">
          <cell r="A60">
            <v>233213</v>
          </cell>
          <cell r="B60" t="str">
            <v>Quantity Surveyor</v>
          </cell>
          <cell r="C60" t="str">
            <v>Registration and Licensing statement revised</v>
          </cell>
        </row>
        <row r="61">
          <cell r="A61">
            <v>233915</v>
          </cell>
          <cell r="B61" t="str">
            <v>Environmental Engineer</v>
          </cell>
          <cell r="C61" t="str">
            <v>Registration and Licensing statement revised</v>
          </cell>
        </row>
        <row r="62">
          <cell r="A62">
            <v>233916</v>
          </cell>
          <cell r="B62" t="str">
            <v xml:space="preserve">Naval Architect / Marine Designer </v>
          </cell>
          <cell r="C62" t="str">
            <v>Removed (Aus) (NZ) from title</v>
          </cell>
        </row>
        <row r="63">
          <cell r="A63" t="str">
            <v>233999</v>
          </cell>
          <cell r="B63" t="str">
            <v>Engineering Professionals nec</v>
          </cell>
          <cell r="C63" t="str">
            <v>NEC Ocupation list revised</v>
          </cell>
        </row>
        <row r="64">
          <cell r="A64">
            <v>234113</v>
          </cell>
          <cell r="B64" t="str">
            <v xml:space="preserve">Forester / Forest Scientist </v>
          </cell>
          <cell r="C64" t="str">
            <v>Removed (Aus) (NZ) from title</v>
          </cell>
        </row>
        <row r="65">
          <cell r="A65">
            <v>234311</v>
          </cell>
          <cell r="B65" t="str">
            <v>Conservation Officer</v>
          </cell>
          <cell r="C65" t="str">
            <v>Removed (Aus) (NZ) from title</v>
          </cell>
        </row>
        <row r="66">
          <cell r="A66">
            <v>234314</v>
          </cell>
          <cell r="B66" t="str">
            <v>Park Ranger</v>
          </cell>
          <cell r="C66" t="str">
            <v>Removed (Aus) (NZ) from title</v>
          </cell>
        </row>
        <row r="67">
          <cell r="A67">
            <v>234611</v>
          </cell>
          <cell r="B67" t="str">
            <v>Medical Laboratory Scientist</v>
          </cell>
          <cell r="C67" t="str">
            <v>Registration and Licensing statement revised</v>
          </cell>
        </row>
        <row r="68">
          <cell r="A68">
            <v>241311</v>
          </cell>
          <cell r="B68" t="str">
            <v xml:space="preserve">Middle School Teacher / Intermediate School Teacher </v>
          </cell>
          <cell r="C68" t="str">
            <v>Removed (Aus) (NZ) from title</v>
          </cell>
        </row>
        <row r="69">
          <cell r="A69">
            <v>241599</v>
          </cell>
          <cell r="B69" t="str">
            <v>Special Education Teachers nec</v>
          </cell>
          <cell r="C69" t="str">
            <v>Removed (Aus) (NZ) from title</v>
          </cell>
        </row>
        <row r="70">
          <cell r="A70">
            <v>242111</v>
          </cell>
          <cell r="B70" t="str">
            <v>University Lecturer</v>
          </cell>
          <cell r="C70" t="str">
            <v>Registration and Licensing statement revised</v>
          </cell>
        </row>
        <row r="71">
          <cell r="A71">
            <v>242112</v>
          </cell>
          <cell r="B71" t="str">
            <v>University Tutor</v>
          </cell>
          <cell r="C71" t="str">
            <v>Registration and Licensing statement revised</v>
          </cell>
        </row>
        <row r="72">
          <cell r="A72">
            <v>242211</v>
          </cell>
          <cell r="B72" t="str">
            <v xml:space="preserve">Vocational Education Teacher / Polytechnic Teacher </v>
          </cell>
          <cell r="C72" t="str">
            <v>Registration and Licensing statement revised
Removed (Aus) (NZ) from title</v>
          </cell>
        </row>
        <row r="73">
          <cell r="A73">
            <v>249299</v>
          </cell>
          <cell r="B73" t="str">
            <v>Private Tutors and Teachers nec</v>
          </cell>
          <cell r="C73" t="str">
            <v>NEC Ocupation list revised</v>
          </cell>
        </row>
        <row r="74">
          <cell r="A74">
            <v>252214</v>
          </cell>
          <cell r="B74" t="str">
            <v>Traditional Chinese Medicine Practitioner</v>
          </cell>
          <cell r="C74" t="str">
            <v>Registration and Licensing statement revised</v>
          </cell>
        </row>
        <row r="75">
          <cell r="A75">
            <v>252712</v>
          </cell>
          <cell r="B75" t="str">
            <v xml:space="preserve">Speech Pathologist / Speech Language Therapist </v>
          </cell>
          <cell r="C75" t="str">
            <v>Removed (Aus) (NZ) from title</v>
          </cell>
        </row>
        <row r="76">
          <cell r="A76" t="str">
            <v>254499</v>
          </cell>
          <cell r="B76" t="str">
            <v>Registered Nurses nec</v>
          </cell>
          <cell r="C76" t="str">
            <v>NEC Ocupation list revised</v>
          </cell>
        </row>
        <row r="77">
          <cell r="A77">
            <v>271111</v>
          </cell>
          <cell r="B77" t="str">
            <v>Barrister</v>
          </cell>
          <cell r="C77" t="str">
            <v>Removed (Aus) (NZ) from title</v>
          </cell>
        </row>
        <row r="78">
          <cell r="A78">
            <v>271299</v>
          </cell>
          <cell r="B78" t="str">
            <v xml:space="preserve">Judicial and Other Legal Professionals nec </v>
          </cell>
          <cell r="C78" t="str">
            <v>Removed (Aus) (NZ) from title</v>
          </cell>
        </row>
        <row r="79">
          <cell r="A79">
            <v>272199</v>
          </cell>
          <cell r="B79" t="str">
            <v>Counsellors nec</v>
          </cell>
          <cell r="C79" t="str">
            <v>Removed (Aus) (NZ) from title</v>
          </cell>
        </row>
        <row r="80">
          <cell r="A80">
            <v>272211</v>
          </cell>
          <cell r="B80" t="str">
            <v>Minister of Religion</v>
          </cell>
          <cell r="C80" t="str">
            <v>Removed (Aus) (NZ) from title</v>
          </cell>
        </row>
        <row r="81">
          <cell r="A81">
            <v>272612</v>
          </cell>
          <cell r="B81" t="str">
            <v>Recreation Officer / Recreation Coordinator</v>
          </cell>
          <cell r="C81" t="str">
            <v>Removed (Aus) (NZ) from title</v>
          </cell>
        </row>
        <row r="82">
          <cell r="A82">
            <v>3</v>
          </cell>
          <cell r="B82" t="str">
            <v xml:space="preserve">Technicians and Trades Workers </v>
          </cell>
          <cell r="C82" t="str">
            <v>Indicative skill level statement revised (Aus and NZ)</v>
          </cell>
        </row>
        <row r="83">
          <cell r="A83">
            <v>31</v>
          </cell>
          <cell r="B83" t="str">
            <v xml:space="preserve">Engineering, ICT and Science Technicians </v>
          </cell>
          <cell r="C83" t="str">
            <v>Indicative skill level statement revised (Aus and NZ)</v>
          </cell>
        </row>
        <row r="84">
          <cell r="A84">
            <v>311</v>
          </cell>
          <cell r="B84" t="str">
            <v>Agricultural,Medical and Science Technicians</v>
          </cell>
          <cell r="C84" t="str">
            <v>Indicative skill level statement revised (Aus and NZ)</v>
          </cell>
        </row>
        <row r="85">
          <cell r="A85">
            <v>3112</v>
          </cell>
          <cell r="B85" t="str">
            <v>Medical Technicians</v>
          </cell>
          <cell r="C85" t="str">
            <v>Indicative skill level statement revised (Aus and NZ)</v>
          </cell>
        </row>
        <row r="86">
          <cell r="A86">
            <v>311212</v>
          </cell>
          <cell r="B86" t="str">
            <v>Cardiac Technician</v>
          </cell>
          <cell r="C86" t="str">
            <v>Indicative skill level statement revised (Aus and NZ)</v>
          </cell>
        </row>
        <row r="87">
          <cell r="A87">
            <v>311214</v>
          </cell>
          <cell r="B87" t="str">
            <v>Operating Theatre Technician</v>
          </cell>
          <cell r="C87" t="str">
            <v>Indicative skill level statement revised (Aus and NZ)</v>
          </cell>
        </row>
        <row r="88">
          <cell r="A88">
            <v>311216</v>
          </cell>
          <cell r="B88" t="str">
            <v>Pathology Collector / Phlebotomist</v>
          </cell>
          <cell r="C88" t="str">
            <v>Removed (Aus) (NZ) from title</v>
          </cell>
        </row>
        <row r="89">
          <cell r="A89" t="str">
            <v>311499</v>
          </cell>
          <cell r="B89" t="str">
            <v>Science Technicians nec</v>
          </cell>
          <cell r="C89" t="str">
            <v>NEC Ocupation list revised</v>
          </cell>
        </row>
        <row r="90">
          <cell r="A90" t="str">
            <v xml:space="preserve">312199 </v>
          </cell>
          <cell r="B90" t="str">
            <v>Architectural, Building and Surveying Technicians nec</v>
          </cell>
          <cell r="C90" t="str">
            <v>NEC Ocupation list revised</v>
          </cell>
        </row>
        <row r="91">
          <cell r="A91" t="str">
            <v>312999</v>
          </cell>
          <cell r="B91" t="str">
            <v>Building and Engineering Technicians nec</v>
          </cell>
          <cell r="C91" t="str">
            <v>NEC Ocupation list revised</v>
          </cell>
        </row>
        <row r="92">
          <cell r="A92" t="str">
            <v xml:space="preserve">313199 </v>
          </cell>
          <cell r="B92" t="str">
            <v>ICT Support Technicians nec</v>
          </cell>
          <cell r="C92" t="str">
            <v>NEC Ocupation list revised</v>
          </cell>
        </row>
        <row r="93">
          <cell r="A93">
            <v>334113</v>
          </cell>
          <cell r="B93" t="str">
            <v>Drainer / Drainlayer</v>
          </cell>
          <cell r="C93" t="str">
            <v>Removed (Aus) (NZ) from title</v>
          </cell>
        </row>
        <row r="94">
          <cell r="A94">
            <v>342211</v>
          </cell>
          <cell r="B94" t="str">
            <v>Electrical Linesworker / Electrical Line Mechanic</v>
          </cell>
          <cell r="C94" t="str">
            <v>Removed (Aus) (NZ) from title</v>
          </cell>
        </row>
        <row r="95">
          <cell r="A95">
            <v>342413</v>
          </cell>
          <cell r="B95" t="str">
            <v>Telecommunications Linesworker / Telecommunications Line Mechanic</v>
          </cell>
          <cell r="C95" t="str">
            <v>Removed (Aus) (NZ) from title</v>
          </cell>
        </row>
        <row r="96">
          <cell r="A96">
            <v>35</v>
          </cell>
          <cell r="B96" t="str">
            <v>Food Trades Workers</v>
          </cell>
          <cell r="C96" t="str">
            <v>Indicative skill level statement revised (NZ)</v>
          </cell>
        </row>
        <row r="97">
          <cell r="A97">
            <v>351</v>
          </cell>
          <cell r="B97" t="str">
            <v>Food Trades Workers</v>
          </cell>
          <cell r="C97" t="str">
            <v>Indicative skill level statement revised (NZ)</v>
          </cell>
        </row>
        <row r="98">
          <cell r="A98">
            <v>3514</v>
          </cell>
          <cell r="B98" t="str">
            <v>Cooks</v>
          </cell>
          <cell r="C98" t="str">
            <v>Indicative skill level statement revised (NZ)</v>
          </cell>
        </row>
        <row r="99">
          <cell r="A99">
            <v>351411</v>
          </cell>
          <cell r="B99" t="str">
            <v>Cook</v>
          </cell>
          <cell r="C99" t="str">
            <v>Indicative skill level statement revised (NZ)</v>
          </cell>
        </row>
        <row r="100">
          <cell r="A100">
            <v>36</v>
          </cell>
          <cell r="B100" t="str">
            <v>Skilled Animal and Horticultural Workers</v>
          </cell>
          <cell r="C100" t="str">
            <v>Indicative skill level statement revised (Aus and NZ)</v>
          </cell>
        </row>
        <row r="101">
          <cell r="A101">
            <v>361</v>
          </cell>
          <cell r="B101" t="str">
            <v>Animal Attendants and Trainers,and Shearers</v>
          </cell>
          <cell r="C101" t="str">
            <v>Indicative skill level statement revised (Aus and NZ)</v>
          </cell>
        </row>
        <row r="102">
          <cell r="A102">
            <v>3611</v>
          </cell>
          <cell r="B102" t="str">
            <v xml:space="preserve">Animal Attendants and Trainers </v>
          </cell>
          <cell r="C102" t="str">
            <v>Indicative skill level statement revised (Aus and NZ)</v>
          </cell>
        </row>
        <row r="103">
          <cell r="A103">
            <v>361113</v>
          </cell>
          <cell r="B103" t="str">
            <v>Pet Groomer</v>
          </cell>
          <cell r="C103" t="str">
            <v>Indicative skill level statement revised (Aus and NZ)</v>
          </cell>
        </row>
        <row r="104">
          <cell r="A104">
            <v>361115</v>
          </cell>
          <cell r="B104" t="str">
            <v>Kennel Hand</v>
          </cell>
          <cell r="C104" t="str">
            <v>Indicative skill level statement revised (Aus and NZ)</v>
          </cell>
        </row>
        <row r="105">
          <cell r="A105">
            <v>361199</v>
          </cell>
          <cell r="B105" t="str">
            <v>Animal Attendants and Trainers nec</v>
          </cell>
          <cell r="C105" t="str">
            <v>Indicative skill level statement revised (Aus and NZ)
NEC Ocupation list revised</v>
          </cell>
        </row>
        <row r="106">
          <cell r="A106">
            <v>3999</v>
          </cell>
          <cell r="B106" t="str">
            <v xml:space="preserve">Other Miscellaneous Technicians and Trades Workers </v>
          </cell>
          <cell r="C106" t="str">
            <v>Indicative skill level statement revised (Aus and NZ)</v>
          </cell>
        </row>
        <row r="107">
          <cell r="A107">
            <v>399913</v>
          </cell>
          <cell r="B107" t="str">
            <v xml:space="preserve">Optical Dispenser / Dispensing Optician </v>
          </cell>
          <cell r="C107" t="str">
            <v>Removed (Aus) (NZ) from title</v>
          </cell>
        </row>
        <row r="108">
          <cell r="A108">
            <v>399915</v>
          </cell>
          <cell r="B108" t="str">
            <v>Photographer's Assistant</v>
          </cell>
          <cell r="C108" t="str">
            <v>Indicative skill level statement revised (Aus and NZ)</v>
          </cell>
        </row>
        <row r="109">
          <cell r="A109">
            <v>399917</v>
          </cell>
          <cell r="B109" t="str">
            <v>Wool Classer</v>
          </cell>
          <cell r="C109" t="str">
            <v>Indicative skill level statement revised (NZ)</v>
          </cell>
        </row>
        <row r="110">
          <cell r="A110">
            <v>41</v>
          </cell>
          <cell r="B110" t="str">
            <v>Health and Welfare Support Workers</v>
          </cell>
          <cell r="C110" t="str">
            <v>Indicative skill level statement revised (Aus and NZ)</v>
          </cell>
        </row>
        <row r="111">
          <cell r="A111">
            <v>411</v>
          </cell>
          <cell r="B111" t="str">
            <v>Health and Welfare Support Workers</v>
          </cell>
          <cell r="C111" t="str">
            <v>Indicative skill level statement revised (Aus and NZ)</v>
          </cell>
        </row>
        <row r="112">
          <cell r="A112">
            <v>4111</v>
          </cell>
          <cell r="B112" t="str">
            <v>Ambulance Officers and Paramedics</v>
          </cell>
          <cell r="C112" t="str">
            <v>Indicative skill level statement revised (Aus and NZ)</v>
          </cell>
        </row>
        <row r="113">
          <cell r="A113">
            <v>411111</v>
          </cell>
          <cell r="B113" t="str">
            <v>Ambulance Officer</v>
          </cell>
          <cell r="C113" t="str">
            <v>Alternative title(s) and/or Specialisation title(s) revised
Removed (Aus) (NZ) from title</v>
          </cell>
        </row>
        <row r="114">
          <cell r="A114">
            <v>411112</v>
          </cell>
          <cell r="B114" t="str">
            <v>Intensive Care Ambulance Paramedic (Aus) / Ambulance Paramedic (Nz)</v>
          </cell>
          <cell r="C114" t="str">
            <v>Indicative skill level statement revised (Aus and NZ)</v>
          </cell>
        </row>
        <row r="115">
          <cell r="A115">
            <v>4112</v>
          </cell>
          <cell r="B115" t="str">
            <v>Dental Hygienists, Technicians and Therapists</v>
          </cell>
          <cell r="C115" t="str">
            <v>Indicative skill level statement revised (Aus and NZ)</v>
          </cell>
        </row>
        <row r="116">
          <cell r="A116">
            <v>411211</v>
          </cell>
          <cell r="B116" t="str">
            <v>Dental Hygienist</v>
          </cell>
          <cell r="C116" t="str">
            <v>Indicative skill level statement revised (Aus and NZ)</v>
          </cell>
        </row>
        <row r="117">
          <cell r="A117">
            <v>411212</v>
          </cell>
          <cell r="B117" t="str">
            <v>Dental Prosthetist</v>
          </cell>
          <cell r="C117" t="str">
            <v>Indicative skill level statement revised
Alternative title(s) and/or Specialisation title(s) revised</v>
          </cell>
        </row>
        <row r="118">
          <cell r="A118">
            <v>411213</v>
          </cell>
          <cell r="B118" t="str">
            <v>Dental Technician</v>
          </cell>
          <cell r="C118" t="str">
            <v>Indicative skill level statement revised (NZ)</v>
          </cell>
        </row>
        <row r="119">
          <cell r="A119">
            <v>411214</v>
          </cell>
          <cell r="B119" t="str">
            <v>Dental Therapist</v>
          </cell>
          <cell r="C119" t="str">
            <v>Indicative skill level statement revised (Aus and NZ)</v>
          </cell>
        </row>
        <row r="120">
          <cell r="A120">
            <v>42</v>
          </cell>
          <cell r="B120" t="str">
            <v>Carers and Aides</v>
          </cell>
          <cell r="C120" t="str">
            <v>Indicative skill level statement revised (Aus and NZ)</v>
          </cell>
        </row>
        <row r="121">
          <cell r="A121">
            <v>421</v>
          </cell>
          <cell r="B121" t="str">
            <v>Child Carers</v>
          </cell>
          <cell r="C121" t="str">
            <v>Indicative skill level statement revised (Aus and NZ)</v>
          </cell>
        </row>
        <row r="122">
          <cell r="A122">
            <v>4211</v>
          </cell>
          <cell r="B122" t="str">
            <v xml:space="preserve">Child Carers </v>
          </cell>
          <cell r="C122" t="str">
            <v>Indicative skill level statement revised (Aus and NZ)</v>
          </cell>
        </row>
        <row r="123">
          <cell r="A123">
            <v>421111</v>
          </cell>
          <cell r="B123" t="str">
            <v>Child Care Worker</v>
          </cell>
          <cell r="C123" t="str">
            <v>Indicative skill level statement revised (Aus and NZ)</v>
          </cell>
        </row>
        <row r="124">
          <cell r="A124">
            <v>421112</v>
          </cell>
          <cell r="B124" t="str">
            <v>Family Day Care Worker</v>
          </cell>
          <cell r="C124" t="str">
            <v>Indicative skill level statement revised (NZ)</v>
          </cell>
        </row>
        <row r="125">
          <cell r="A125">
            <v>421114</v>
          </cell>
          <cell r="B125" t="str">
            <v>Out of School Hours Care Worker</v>
          </cell>
          <cell r="C125" t="str">
            <v>Indicative skill level statement revised (Aus and NZ)</v>
          </cell>
        </row>
        <row r="126">
          <cell r="A126">
            <v>4221</v>
          </cell>
          <cell r="B126" t="str">
            <v>Education Aides</v>
          </cell>
          <cell r="C126" t="str">
            <v>Indicative skill level statement revised (NZ)</v>
          </cell>
        </row>
        <row r="127">
          <cell r="A127">
            <v>422116</v>
          </cell>
          <cell r="B127" t="str">
            <v>Teachers' Aide</v>
          </cell>
          <cell r="C127" t="str">
            <v>Indicative skill level statement revised (NZ)</v>
          </cell>
        </row>
        <row r="128">
          <cell r="A128">
            <v>423</v>
          </cell>
          <cell r="B128" t="str">
            <v>Personal Carers and Assistants</v>
          </cell>
          <cell r="C128" t="str">
            <v>Indicative skill level statement revised (Aus and NZ)</v>
          </cell>
        </row>
        <row r="129">
          <cell r="A129">
            <v>4231</v>
          </cell>
          <cell r="B129" t="str">
            <v xml:space="preserve">Aged and Disabled Carers </v>
          </cell>
          <cell r="C129" t="str">
            <v>Indicative skill level statement revised (Aus and NZ)</v>
          </cell>
        </row>
        <row r="130">
          <cell r="A130">
            <v>423111</v>
          </cell>
          <cell r="B130" t="str">
            <v>Aged or Disabled Carer</v>
          </cell>
          <cell r="C130" t="str">
            <v>Indicative skill level statement revised (Aus and NZ)</v>
          </cell>
        </row>
        <row r="131">
          <cell r="A131">
            <v>423312</v>
          </cell>
          <cell r="B131" t="str">
            <v>Nursing Support Worker</v>
          </cell>
          <cell r="C131" t="str">
            <v>Indicative skill level statement revised (Aus and NZ)</v>
          </cell>
        </row>
        <row r="132">
          <cell r="A132">
            <v>423313</v>
          </cell>
          <cell r="B132" t="str">
            <v>Personal Care Assistant</v>
          </cell>
          <cell r="C132" t="str">
            <v>Indicative skill level statement revised
Alternative title(s) and/or Specialisation title(s) revised</v>
          </cell>
        </row>
        <row r="133">
          <cell r="A133">
            <v>4234</v>
          </cell>
          <cell r="B133" t="str">
            <v xml:space="preserve">Special Care Workers </v>
          </cell>
          <cell r="C133" t="str">
            <v>Indicative skill level statement revised (Aus and NZ)</v>
          </cell>
        </row>
        <row r="134">
          <cell r="A134">
            <v>423411</v>
          </cell>
          <cell r="B134" t="str">
            <v>Child or Youth Residential Care Assistant</v>
          </cell>
          <cell r="C134" t="str">
            <v>Indicative skill level statement revised (Aus and NZ)</v>
          </cell>
        </row>
        <row r="135">
          <cell r="A135">
            <v>423413</v>
          </cell>
          <cell r="B135" t="str">
            <v>Refuge Worker</v>
          </cell>
          <cell r="C135" t="str">
            <v>Indicative skill level statement revised (Aus and NZ)</v>
          </cell>
        </row>
        <row r="136">
          <cell r="A136">
            <v>43</v>
          </cell>
          <cell r="B136" t="str">
            <v>Hospitality Workers</v>
          </cell>
          <cell r="C136" t="str">
            <v>Indicative skill level statement revised (Aus and NZ)</v>
          </cell>
        </row>
        <row r="137">
          <cell r="A137">
            <v>431</v>
          </cell>
          <cell r="B137" t="str">
            <v>Hospitality Workers</v>
          </cell>
          <cell r="C137" t="str">
            <v>Indicative skill level statement revised (Aus and NZ)</v>
          </cell>
        </row>
        <row r="138">
          <cell r="A138">
            <v>4314</v>
          </cell>
          <cell r="B138" t="str">
            <v xml:space="preserve">Hotel Service Managers </v>
          </cell>
          <cell r="C138" t="str">
            <v>Indicative skill level statement revised (Aus and NZ)</v>
          </cell>
        </row>
        <row r="139">
          <cell r="A139">
            <v>431411</v>
          </cell>
          <cell r="B139" t="str">
            <v>Hotel Service Manager</v>
          </cell>
          <cell r="C139" t="str">
            <v>Indicative skill level statement revised (Aus and NZ)</v>
          </cell>
        </row>
        <row r="140">
          <cell r="A140">
            <v>441212</v>
          </cell>
          <cell r="B140" t="str">
            <v>Fire Fighter</v>
          </cell>
          <cell r="C140" t="str">
            <v>Registration and Licensing statement revised</v>
          </cell>
        </row>
        <row r="141">
          <cell r="A141">
            <v>442111</v>
          </cell>
          <cell r="B141" t="str">
            <v>Prison Officer</v>
          </cell>
          <cell r="C141" t="str">
            <v>Removed (Aus) (NZ) from title</v>
          </cell>
        </row>
        <row r="142">
          <cell r="A142">
            <v>4422</v>
          </cell>
          <cell r="B142" t="str">
            <v xml:space="preserve">Security Officers and Guards </v>
          </cell>
          <cell r="C142" t="str">
            <v>Indicative skill level statement revised (Aus and NZ)</v>
          </cell>
        </row>
        <row r="143">
          <cell r="A143">
            <v>442217</v>
          </cell>
          <cell r="B143" t="str">
            <v>Security Officer</v>
          </cell>
          <cell r="C143" t="str">
            <v>Indicative skill level statement revised (Aus and NZ)</v>
          </cell>
        </row>
        <row r="144">
          <cell r="A144">
            <v>4511</v>
          </cell>
          <cell r="B144" t="str">
            <v>Beauty Therapists</v>
          </cell>
          <cell r="C144" t="str">
            <v>Indicative skill level statement revised (Aus and NZ)</v>
          </cell>
        </row>
        <row r="145">
          <cell r="A145">
            <v>451111</v>
          </cell>
          <cell r="B145" t="str">
            <v>Beauty Therapist</v>
          </cell>
          <cell r="C145" t="str">
            <v>Indicative skill level statement revised (Aus and NZ)</v>
          </cell>
        </row>
        <row r="146">
          <cell r="A146">
            <v>4514</v>
          </cell>
          <cell r="B146" t="str">
            <v>Gallery, Museum and Tour Guides</v>
          </cell>
          <cell r="C146" t="str">
            <v>Indicative skill level statement revised (Aus and NZ)</v>
          </cell>
        </row>
        <row r="147">
          <cell r="A147">
            <v>451412</v>
          </cell>
          <cell r="B147" t="str">
            <v>Tour Guide</v>
          </cell>
          <cell r="C147" t="str">
            <v>Indicative skill level statement revised (Aus and NZ)</v>
          </cell>
        </row>
        <row r="148">
          <cell r="A148">
            <v>4516</v>
          </cell>
          <cell r="B148" t="str">
            <v>Tourism and Travel Advisers</v>
          </cell>
          <cell r="C148" t="str">
            <v>Indicative skill level statement revised (Aus and NZ)</v>
          </cell>
        </row>
        <row r="149">
          <cell r="A149">
            <v>451612</v>
          </cell>
          <cell r="B149" t="str">
            <v>Travel Consultant</v>
          </cell>
          <cell r="C149" t="str">
            <v>Indicative skill level statement revised (Aus and NZ)</v>
          </cell>
        </row>
        <row r="150">
          <cell r="A150">
            <v>4517</v>
          </cell>
          <cell r="B150" t="str">
            <v>Travel Attendants</v>
          </cell>
          <cell r="C150" t="str">
            <v>Indicative skill level statement revised (Aus and NZ)</v>
          </cell>
        </row>
        <row r="151">
          <cell r="A151">
            <v>451799</v>
          </cell>
          <cell r="B151" t="str">
            <v>Travel Attendants nec</v>
          </cell>
          <cell r="C151" t="str">
            <v>Indicative skill level statement revised (Aus and NZ)</v>
          </cell>
        </row>
        <row r="152">
          <cell r="A152">
            <v>451811</v>
          </cell>
          <cell r="B152" t="str">
            <v>Civil Celebrant</v>
          </cell>
          <cell r="C152" t="str">
            <v>Indicative skill level statement revised (Aus and NZ)</v>
          </cell>
        </row>
        <row r="153">
          <cell r="A153">
            <v>4522</v>
          </cell>
          <cell r="B153" t="str">
            <v xml:space="preserve">Outdoor Adventure Guides </v>
          </cell>
          <cell r="C153" t="str">
            <v>Indicative skill level statement revised (Aus and NZ)</v>
          </cell>
        </row>
        <row r="154">
          <cell r="A154">
            <v>452211</v>
          </cell>
          <cell r="B154" t="str">
            <v>Bungy Jump Master</v>
          </cell>
          <cell r="C154" t="str">
            <v>Indicative skill level statement revised (Aus and NZ)</v>
          </cell>
        </row>
        <row r="155">
          <cell r="A155">
            <v>452212</v>
          </cell>
          <cell r="B155" t="str">
            <v>Fishing Guide</v>
          </cell>
          <cell r="C155" t="str">
            <v>Indicative skill level statement revised (Aus and NZ)</v>
          </cell>
        </row>
        <row r="156">
          <cell r="A156">
            <v>452213</v>
          </cell>
          <cell r="B156" t="str">
            <v>Hunting Guide</v>
          </cell>
          <cell r="C156" t="str">
            <v>Indicative skill level statement revised (Aus and NZ)</v>
          </cell>
        </row>
        <row r="157">
          <cell r="A157">
            <v>452214</v>
          </cell>
          <cell r="B157" t="str">
            <v>Mountain or Glacier Guide</v>
          </cell>
          <cell r="C157" t="str">
            <v>Indicative skill level statement revised (Aus and NZ)</v>
          </cell>
        </row>
        <row r="158">
          <cell r="A158">
            <v>452215</v>
          </cell>
          <cell r="B158" t="str">
            <v>Outdoor Adventure Instructor</v>
          </cell>
          <cell r="C158" t="str">
            <v>Indicative skill level statement revised (Aus and NZ)</v>
          </cell>
        </row>
        <row r="159">
          <cell r="A159">
            <v>452216</v>
          </cell>
          <cell r="B159" t="str">
            <v>Trekking Guide</v>
          </cell>
          <cell r="C159" t="str">
            <v>Indicative skill level statement revised (Aus and NZ)</v>
          </cell>
        </row>
        <row r="160">
          <cell r="A160">
            <v>452217</v>
          </cell>
          <cell r="B160" t="str">
            <v>Whitewater Rafting Guide</v>
          </cell>
          <cell r="C160" t="str">
            <v>Indicative skill level statement revised (Aus and NZ)</v>
          </cell>
        </row>
        <row r="161">
          <cell r="A161">
            <v>452299</v>
          </cell>
          <cell r="B161" t="str">
            <v>Outdoor Adventure Guides nec</v>
          </cell>
          <cell r="C161" t="str">
            <v>Indicative skill level statement revised (Aus and NZ)</v>
          </cell>
        </row>
        <row r="162">
          <cell r="A162">
            <v>4523</v>
          </cell>
          <cell r="B162" t="str">
            <v xml:space="preserve">Sports Coaches, Instructors and Officials </v>
          </cell>
          <cell r="C162" t="str">
            <v>Indicative skill level statement revised (Aus and NZ)</v>
          </cell>
        </row>
        <row r="163">
          <cell r="A163">
            <v>452311</v>
          </cell>
          <cell r="B163" t="str">
            <v>Diving Instructor (Open Water)</v>
          </cell>
          <cell r="C163" t="str">
            <v>Indicative skill level statement revised (Aus and NZ)</v>
          </cell>
        </row>
        <row r="164">
          <cell r="A164">
            <v>452312</v>
          </cell>
          <cell r="B164" t="str">
            <v>Gymnastics Coach or Instructor</v>
          </cell>
          <cell r="C164" t="str">
            <v>Indicative skill level statement revised (Aus and NZ)</v>
          </cell>
        </row>
        <row r="165">
          <cell r="A165">
            <v>452315</v>
          </cell>
          <cell r="B165" t="str">
            <v>Swimming Coach or Instructor</v>
          </cell>
          <cell r="C165" t="str">
            <v>Indicative skill level statement revised (Aus and NZ)</v>
          </cell>
        </row>
        <row r="166">
          <cell r="A166">
            <v>452316</v>
          </cell>
          <cell r="B166" t="str">
            <v>Tennis Coach</v>
          </cell>
          <cell r="C166" t="str">
            <v>Indicative skill level statement revised (Aus and NZ)</v>
          </cell>
        </row>
        <row r="167">
          <cell r="A167">
            <v>452317</v>
          </cell>
          <cell r="B167" t="str">
            <v>Other Sports Coach or Instructor</v>
          </cell>
          <cell r="C167" t="str">
            <v>Indicative skill level statement revised (Aus and NZ)</v>
          </cell>
        </row>
        <row r="168">
          <cell r="A168" t="str">
            <v>452499</v>
          </cell>
          <cell r="B168" t="str">
            <v>Sportsperson nec</v>
          </cell>
          <cell r="C168" t="str">
            <v>NEC Ocupation list revised</v>
          </cell>
        </row>
        <row r="169">
          <cell r="A169">
            <v>52</v>
          </cell>
          <cell r="B169" t="str">
            <v>Personal Assistants and Secretaries</v>
          </cell>
          <cell r="C169" t="str">
            <v>Indicative skill level statement revised (Aus and NZ)</v>
          </cell>
        </row>
        <row r="170">
          <cell r="A170">
            <v>521</v>
          </cell>
          <cell r="B170" t="str">
            <v>Personal Assistants and Secretaries</v>
          </cell>
          <cell r="C170" t="str">
            <v>Indicative skill level statement revised (Aus and NZ)</v>
          </cell>
        </row>
        <row r="171">
          <cell r="A171">
            <v>5211</v>
          </cell>
          <cell r="B171" t="str">
            <v>Personal Assistants</v>
          </cell>
          <cell r="C171" t="str">
            <v>Indicative skill level statement revised (Aus and NZ)</v>
          </cell>
        </row>
        <row r="172">
          <cell r="A172">
            <v>521111</v>
          </cell>
          <cell r="B172" t="str">
            <v>Personal Assistant</v>
          </cell>
          <cell r="C172" t="str">
            <v>Indicative skill level statement revised (Aus and NZ)</v>
          </cell>
        </row>
        <row r="173">
          <cell r="A173">
            <v>5212</v>
          </cell>
          <cell r="B173" t="str">
            <v>Secretaries</v>
          </cell>
          <cell r="C173" t="str">
            <v>Indicative skill level statement revised (Aus and NZ)</v>
          </cell>
        </row>
        <row r="174">
          <cell r="A174">
            <v>521211</v>
          </cell>
          <cell r="B174" t="str">
            <v>Secretary (General)</v>
          </cell>
          <cell r="C174" t="str">
            <v>Indicative skill level statement revised (Aus and NZ)</v>
          </cell>
        </row>
        <row r="175">
          <cell r="A175">
            <v>521212</v>
          </cell>
          <cell r="B175" t="str">
            <v>Legal Secretary</v>
          </cell>
          <cell r="C175" t="str">
            <v>Indicative skill level statement revised (Aus and NZ)</v>
          </cell>
        </row>
        <row r="176">
          <cell r="A176">
            <v>55</v>
          </cell>
          <cell r="B176" t="str">
            <v>Numerical Clerks</v>
          </cell>
          <cell r="C176" t="str">
            <v>Indicative skill level statement revised (Aus and NZ)</v>
          </cell>
        </row>
        <row r="177">
          <cell r="A177">
            <v>551</v>
          </cell>
          <cell r="B177" t="str">
            <v>Accounting Clerks and Bookkeepers</v>
          </cell>
          <cell r="C177" t="str">
            <v>Indicative skill level statement revised (Aus and NZ)</v>
          </cell>
        </row>
        <row r="178">
          <cell r="A178">
            <v>5512</v>
          </cell>
          <cell r="B178" t="str">
            <v>Bookkeepers</v>
          </cell>
          <cell r="C178" t="str">
            <v>Indicative skill level statement revised (Aus and NZ)</v>
          </cell>
        </row>
        <row r="179">
          <cell r="A179">
            <v>551211</v>
          </cell>
          <cell r="B179" t="str">
            <v>Bookkeeper</v>
          </cell>
          <cell r="C179" t="str">
            <v>Indicative skill level statement revised (Aus and NZ)</v>
          </cell>
        </row>
        <row r="180">
          <cell r="A180">
            <v>552</v>
          </cell>
          <cell r="B180" t="str">
            <v>Financial and Insurance Clerks</v>
          </cell>
          <cell r="C180" t="str">
            <v>Indicative skill level statement revised (Aus and NZ)</v>
          </cell>
        </row>
        <row r="181">
          <cell r="A181">
            <v>5521</v>
          </cell>
          <cell r="B181" t="str">
            <v xml:space="preserve">Bank Workers </v>
          </cell>
          <cell r="C181" t="str">
            <v>Indicative skill level statement revised (Aus and NZ)</v>
          </cell>
        </row>
        <row r="182">
          <cell r="A182">
            <v>552111</v>
          </cell>
          <cell r="B182" t="str">
            <v>Bank Worker</v>
          </cell>
          <cell r="C182" t="str">
            <v>Indicative skill level statement revised (Aus and NZ)</v>
          </cell>
        </row>
        <row r="183">
          <cell r="A183">
            <v>5522</v>
          </cell>
          <cell r="B183" t="str">
            <v xml:space="preserve">Credit and Loans Officers (Aus) or Finance Clerks (NZ) </v>
          </cell>
          <cell r="C183" t="str">
            <v>Indicative skill level statement revised (Aus and NZ)</v>
          </cell>
        </row>
        <row r="184">
          <cell r="A184">
            <v>552211</v>
          </cell>
          <cell r="B184" t="str">
            <v>Credit or Loans Officer</v>
          </cell>
          <cell r="C184" t="str">
            <v>Indicative skill level statement revised (Aus and NZ)</v>
          </cell>
        </row>
        <row r="185">
          <cell r="A185">
            <v>561112</v>
          </cell>
          <cell r="B185" t="str">
            <v>Bookmaker's Clerk</v>
          </cell>
          <cell r="C185" t="str">
            <v>Removed (Aus) (NZ) from title</v>
          </cell>
        </row>
        <row r="186">
          <cell r="A186" t="str">
            <v>561199</v>
          </cell>
          <cell r="B186" t="str">
            <v>Betting Clerks nec</v>
          </cell>
          <cell r="C186" t="str">
            <v>NEC Ocupation list revised</v>
          </cell>
        </row>
        <row r="187">
          <cell r="A187">
            <v>561999</v>
          </cell>
          <cell r="B187" t="str">
            <v>Clerical and Office Support Workers nec</v>
          </cell>
          <cell r="C187" t="str">
            <v>Removed (Aus) (NZ) from title</v>
          </cell>
        </row>
        <row r="188">
          <cell r="A188">
            <v>591117</v>
          </cell>
          <cell r="B188" t="str">
            <v>Order Clerk</v>
          </cell>
          <cell r="C188" t="str">
            <v>Removed (Aus) (NZ) from title</v>
          </cell>
        </row>
        <row r="189">
          <cell r="A189">
            <v>591212</v>
          </cell>
          <cell r="B189" t="str">
            <v>Import-Export Clerk</v>
          </cell>
          <cell r="C189" t="str">
            <v>Alternative title(s) and/or Specialisation title(s) revised</v>
          </cell>
        </row>
        <row r="190">
          <cell r="A190">
            <v>599111</v>
          </cell>
          <cell r="B190" t="str">
            <v>Conveyancer</v>
          </cell>
          <cell r="C190" t="str">
            <v>Registration and Licensing statement revised</v>
          </cell>
        </row>
        <row r="191">
          <cell r="A191">
            <v>599311</v>
          </cell>
          <cell r="B191" t="str">
            <v>Debt Collector</v>
          </cell>
          <cell r="C191" t="str">
            <v>Removed (Aus) (NZ) from title</v>
          </cell>
        </row>
        <row r="192">
          <cell r="A192">
            <v>599599</v>
          </cell>
          <cell r="B192" t="str">
            <v>Inspectors and Regulatory Officers nec</v>
          </cell>
          <cell r="C192" t="str">
            <v>Alternative title(s) and/or Specialisation title(s) revised
Removed (Aus) (NZ) from title</v>
          </cell>
        </row>
        <row r="193">
          <cell r="A193">
            <v>5996</v>
          </cell>
          <cell r="B193" t="str">
            <v>Insurance Investigators, Loss Adjusters and Risk Surveyors</v>
          </cell>
          <cell r="C193" t="str">
            <v>Indicative skill level statement revised (Aus and NZ)</v>
          </cell>
        </row>
        <row r="194">
          <cell r="A194">
            <v>599613</v>
          </cell>
          <cell r="B194" t="str">
            <v>Insurance Risk Surveyor</v>
          </cell>
          <cell r="C194" t="str">
            <v>Indicative skill level statement revised (Aus and NZ)</v>
          </cell>
        </row>
        <row r="195">
          <cell r="A195" t="str">
            <v xml:space="preserve">599999 </v>
          </cell>
          <cell r="B195" t="str">
            <v>Clerical and Administrative Workers nec</v>
          </cell>
          <cell r="C195" t="str">
            <v>NEC Ocupation list revised</v>
          </cell>
        </row>
        <row r="196">
          <cell r="A196">
            <v>6112</v>
          </cell>
          <cell r="B196" t="str">
            <v xml:space="preserve">Insurance Agents </v>
          </cell>
          <cell r="C196" t="str">
            <v>Indicative skill level statement revised (NZ)</v>
          </cell>
        </row>
        <row r="197">
          <cell r="A197">
            <v>611211</v>
          </cell>
          <cell r="B197" t="str">
            <v>Insurance Agent</v>
          </cell>
          <cell r="C197" t="str">
            <v>Indicative skill level statement revised (NZ)</v>
          </cell>
        </row>
        <row r="198">
          <cell r="A198" t="str">
            <v xml:space="preserve">611399 </v>
          </cell>
          <cell r="B198" t="str">
            <v>Sales Representatives nec</v>
          </cell>
          <cell r="C198" t="str">
            <v>NEC Ocupation list revised</v>
          </cell>
        </row>
        <row r="199">
          <cell r="A199">
            <v>612113</v>
          </cell>
          <cell r="B199" t="str">
            <v xml:space="preserve">Real Estate Agency Principal / Real Estate Agency Licensee </v>
          </cell>
          <cell r="C199" t="str">
            <v>Removed (Aus) (NZ) from title</v>
          </cell>
        </row>
        <row r="200">
          <cell r="A200">
            <v>612114</v>
          </cell>
          <cell r="B200" t="str">
            <v>Real Estate Agent</v>
          </cell>
          <cell r="C200" t="str">
            <v>Indicative skill level statement revised (NZ)</v>
          </cell>
        </row>
        <row r="201">
          <cell r="A201">
            <v>621312</v>
          </cell>
          <cell r="B201" t="str">
            <v>Motor Vehicle Parts Interpreter / Automotive Parts Salesperson</v>
          </cell>
          <cell r="C201" t="str">
            <v>Removed (Aus) (NZ) from title</v>
          </cell>
        </row>
        <row r="202">
          <cell r="A202">
            <v>6214</v>
          </cell>
          <cell r="B202" t="str">
            <v>Pharmacy Sales Assistants</v>
          </cell>
          <cell r="C202" t="str">
            <v>Indicative skill level statement revised (Aus and NZ)</v>
          </cell>
        </row>
        <row r="203">
          <cell r="A203">
            <v>621411</v>
          </cell>
          <cell r="B203" t="str">
            <v>Pharmacy Sales Assistant</v>
          </cell>
          <cell r="C203" t="str">
            <v>Indicative skill level statement revised (Aus and NZ)</v>
          </cell>
        </row>
        <row r="204">
          <cell r="A204">
            <v>6399</v>
          </cell>
          <cell r="B204" t="str">
            <v>Other Sales Support Workers</v>
          </cell>
          <cell r="C204" t="str">
            <v>Indicative skill level statement revised (Aus and NZ)</v>
          </cell>
        </row>
        <row r="205">
          <cell r="A205">
            <v>639911</v>
          </cell>
          <cell r="B205" t="str">
            <v>Other Sales Support Worker</v>
          </cell>
          <cell r="C205" t="str">
            <v>Indicative skill level statement revised (Aus and NZ)</v>
          </cell>
        </row>
        <row r="206">
          <cell r="A206">
            <v>7</v>
          </cell>
          <cell r="B206" t="str">
            <v>Machinery Operators and Drivers</v>
          </cell>
          <cell r="C206" t="str">
            <v>Indicative skill level statement revised (NZ)</v>
          </cell>
        </row>
        <row r="207">
          <cell r="A207">
            <v>71</v>
          </cell>
          <cell r="B207" t="str">
            <v>Machine and Stationary Plant Operators</v>
          </cell>
          <cell r="C207" t="str">
            <v>Indicative skill level statement revised (NZ)</v>
          </cell>
        </row>
        <row r="208">
          <cell r="A208">
            <v>711</v>
          </cell>
          <cell r="B208" t="str">
            <v>Machine Operators</v>
          </cell>
          <cell r="C208" t="str">
            <v>Indicative skill level statement revised (NZ)</v>
          </cell>
        </row>
        <row r="209">
          <cell r="A209">
            <v>7112</v>
          </cell>
          <cell r="B209" t="str">
            <v xml:space="preserve">Industrial Spraypainters </v>
          </cell>
          <cell r="C209" t="str">
            <v>Indicative skill level statement revised (NZ)</v>
          </cell>
        </row>
        <row r="210">
          <cell r="A210">
            <v>711211</v>
          </cell>
          <cell r="B210" t="str">
            <v>Industrial Spraypainter</v>
          </cell>
          <cell r="C210" t="str">
            <v>Indicative skill level statement revised (NZ)</v>
          </cell>
        </row>
        <row r="211">
          <cell r="A211">
            <v>7113</v>
          </cell>
          <cell r="B211" t="str">
            <v>Paper and Wood Processing Machine Operators</v>
          </cell>
          <cell r="C211" t="str">
            <v>Indicative skill level statement revised (NZ)</v>
          </cell>
        </row>
        <row r="212">
          <cell r="A212">
            <v>711311</v>
          </cell>
          <cell r="B212" t="str">
            <v>Paper Products Machine Operator</v>
          </cell>
          <cell r="C212" t="str">
            <v>Indicative skill level statement revised (NZ)</v>
          </cell>
        </row>
        <row r="213">
          <cell r="A213">
            <v>711313</v>
          </cell>
          <cell r="B213" t="str">
            <v>Sawmilling Operator</v>
          </cell>
          <cell r="C213" t="str">
            <v>Indicative skill level statement revised (NZ)</v>
          </cell>
        </row>
        <row r="214">
          <cell r="A214">
            <v>711411</v>
          </cell>
          <cell r="B214" t="str">
            <v>Phototgraphic Developer and Printer</v>
          </cell>
          <cell r="C214" t="str">
            <v>Removed (Aus) (NZ) from title</v>
          </cell>
        </row>
        <row r="215">
          <cell r="A215">
            <v>7116</v>
          </cell>
          <cell r="B215" t="str">
            <v>Sewing Machinists</v>
          </cell>
          <cell r="C215" t="str">
            <v>Indicative skill level statement revised (NZ)</v>
          </cell>
        </row>
        <row r="216">
          <cell r="A216">
            <v>711611</v>
          </cell>
          <cell r="B216" t="str">
            <v>Sewing Machinist</v>
          </cell>
          <cell r="C216" t="str">
            <v>Indicative skill level statement revised (NZ)</v>
          </cell>
        </row>
        <row r="217">
          <cell r="A217">
            <v>7117</v>
          </cell>
          <cell r="B217" t="str">
            <v>Textile and Footwear Production Machine Operators</v>
          </cell>
          <cell r="C217" t="str">
            <v>Indicative skill level statement revised (NZ)</v>
          </cell>
        </row>
        <row r="218">
          <cell r="A218">
            <v>711711</v>
          </cell>
          <cell r="B218" t="str">
            <v>Footwear Production Machine Operator</v>
          </cell>
          <cell r="C218" t="str">
            <v>Indicative skill level statement revised (NZ)</v>
          </cell>
        </row>
        <row r="219">
          <cell r="A219">
            <v>711712</v>
          </cell>
          <cell r="B219" t="str">
            <v>Hide and Skin Processing Machine Operator</v>
          </cell>
          <cell r="C219" t="str">
            <v>Indicative skill level statement revised (NZ)</v>
          </cell>
        </row>
        <row r="220">
          <cell r="A220">
            <v>711713</v>
          </cell>
          <cell r="B220" t="str">
            <v>Knitting Machine Operator</v>
          </cell>
          <cell r="C220" t="str">
            <v>Indicative skill level statement revised (NZ)</v>
          </cell>
        </row>
        <row r="221">
          <cell r="A221">
            <v>711714</v>
          </cell>
          <cell r="B221" t="str">
            <v>Textile Dyeing and Finishing Machine Operator</v>
          </cell>
          <cell r="C221" t="str">
            <v>Indicative skill level statement revised (NZ)</v>
          </cell>
        </row>
        <row r="222">
          <cell r="A222">
            <v>711715</v>
          </cell>
          <cell r="B222" t="str">
            <v>Weaving Machine Operator</v>
          </cell>
          <cell r="C222" t="str">
            <v>Indicative skill level statement revised (NZ)</v>
          </cell>
        </row>
        <row r="223">
          <cell r="A223">
            <v>711716</v>
          </cell>
          <cell r="B223" t="str">
            <v>Yarn Carding and Spinning Machine Operator</v>
          </cell>
          <cell r="C223" t="str">
            <v>Indicative skill level statement revised (NZ)</v>
          </cell>
        </row>
        <row r="224">
          <cell r="A224">
            <v>711799</v>
          </cell>
          <cell r="B224" t="str">
            <v>Textile and Footwear Production Machine Operators nec</v>
          </cell>
          <cell r="C224" t="str">
            <v>Indicative skill level statement revised (NZ)</v>
          </cell>
        </row>
        <row r="225">
          <cell r="A225" t="str">
            <v>711999</v>
          </cell>
          <cell r="B225" t="str">
            <v>Machine Operators nec</v>
          </cell>
          <cell r="C225" t="str">
            <v>NEC Ocupation list revised</v>
          </cell>
        </row>
        <row r="226">
          <cell r="A226">
            <v>712</v>
          </cell>
          <cell r="B226" t="str">
            <v>Stationary Plant Operators</v>
          </cell>
          <cell r="C226" t="str">
            <v>Indicative skill level statement revised (NZ)</v>
          </cell>
        </row>
        <row r="227">
          <cell r="A227">
            <v>7121</v>
          </cell>
          <cell r="B227" t="str">
            <v>Crane, Hoist and Lift Operators</v>
          </cell>
          <cell r="C227" t="str">
            <v>Indicative skill level statement revised (NZ)</v>
          </cell>
        </row>
        <row r="228">
          <cell r="A228">
            <v>712111</v>
          </cell>
          <cell r="B228" t="str">
            <v>Crane, Hoist or Lift Operator</v>
          </cell>
          <cell r="C228" t="str">
            <v>Indicative skill level statement revised (NZ)
Registration and Licensing statement revised</v>
          </cell>
        </row>
        <row r="229">
          <cell r="A229">
            <v>712211</v>
          </cell>
          <cell r="B229" t="str">
            <v>Driller</v>
          </cell>
          <cell r="C229" t="str">
            <v>Indicative skill level statement revised (NZ)</v>
          </cell>
        </row>
        <row r="230">
          <cell r="A230">
            <v>712213</v>
          </cell>
          <cell r="B230" t="str">
            <v>Shot Firer</v>
          </cell>
          <cell r="C230" t="str">
            <v>Removed (Aus) (NZ) from title</v>
          </cell>
        </row>
        <row r="231">
          <cell r="A231">
            <v>7129</v>
          </cell>
          <cell r="B231" t="str">
            <v xml:space="preserve">Other Stationary Plant Operators </v>
          </cell>
          <cell r="C231" t="str">
            <v>Indicative skill level statement revised (NZ)</v>
          </cell>
        </row>
        <row r="232">
          <cell r="A232">
            <v>712916</v>
          </cell>
          <cell r="B232" t="str">
            <v>Paper and Pulp Mill Operator</v>
          </cell>
          <cell r="C232" t="str">
            <v>Indicative skill level statement revised (NZ)</v>
          </cell>
        </row>
        <row r="233">
          <cell r="A233">
            <v>712921</v>
          </cell>
          <cell r="B233" t="str">
            <v>Waste Water or Water Plant Operator</v>
          </cell>
          <cell r="C233" t="str">
            <v>Indicative skill level statement revised (NZ)
Alternative title(s) and/or Specialisation title(s) revised</v>
          </cell>
        </row>
        <row r="234">
          <cell r="A234" t="str">
            <v>712999</v>
          </cell>
          <cell r="B234" t="str">
            <v>Stationary Plant Workers nec</v>
          </cell>
          <cell r="C234" t="str">
            <v>NEC Ocupation list revised</v>
          </cell>
        </row>
        <row r="235">
          <cell r="A235">
            <v>7211</v>
          </cell>
          <cell r="B235" t="str">
            <v>Agricultural, Forestry and Horticultural Plant Operators</v>
          </cell>
          <cell r="C235" t="str">
            <v>Indicative skill level statement revised (NZ)</v>
          </cell>
        </row>
        <row r="236">
          <cell r="A236">
            <v>721111</v>
          </cell>
          <cell r="B236" t="str">
            <v>Agricultural and Horticultural Mobile Plant Operator</v>
          </cell>
          <cell r="C236" t="str">
            <v>Removed (Aus) (NZ) from title</v>
          </cell>
        </row>
        <row r="237">
          <cell r="A237">
            <v>721112</v>
          </cell>
          <cell r="B237" t="str">
            <v>Logging Plant Operator</v>
          </cell>
          <cell r="C237" t="str">
            <v>Indicative skill level statement revised (NZ)</v>
          </cell>
        </row>
        <row r="238">
          <cell r="A238">
            <v>7219</v>
          </cell>
          <cell r="B238" t="str">
            <v xml:space="preserve">Other Mobile Plant Operators </v>
          </cell>
          <cell r="C238" t="str">
            <v>Indicative skill level statement revised (NZ)</v>
          </cell>
        </row>
        <row r="239">
          <cell r="A239">
            <v>721913</v>
          </cell>
          <cell r="B239" t="str">
            <v>Paving Plant Operator</v>
          </cell>
          <cell r="C239" t="str">
            <v>Indicative skill level statement revised (NZ)</v>
          </cell>
        </row>
        <row r="240">
          <cell r="A240" t="str">
            <v>731199</v>
          </cell>
          <cell r="B240" t="str">
            <v>Automobile Drivers nec</v>
          </cell>
          <cell r="C240" t="str">
            <v>NEC Ocupation list revised</v>
          </cell>
        </row>
        <row r="241">
          <cell r="A241">
            <v>7313</v>
          </cell>
          <cell r="B241" t="str">
            <v xml:space="preserve">Train and Tram Drivers </v>
          </cell>
          <cell r="C241" t="str">
            <v>Indicative skill level statement revised (NZ)</v>
          </cell>
        </row>
        <row r="242">
          <cell r="A242">
            <v>731311</v>
          </cell>
          <cell r="B242" t="str">
            <v>Train Driver</v>
          </cell>
          <cell r="C242" t="str">
            <v>Indicative skill level statement revised (NZ)</v>
          </cell>
        </row>
        <row r="243">
          <cell r="A243">
            <v>81</v>
          </cell>
          <cell r="B243" t="str">
            <v>Cleaners and Laundry Workers</v>
          </cell>
          <cell r="C243" t="str">
            <v>Indicative skill level statement revised (Aus and NZ)</v>
          </cell>
        </row>
        <row r="244">
          <cell r="A244">
            <v>811</v>
          </cell>
          <cell r="B244" t="str">
            <v>Cleaners and Laundry Workers</v>
          </cell>
          <cell r="C244" t="str">
            <v>Indicative skill level statement revised (Aus and NZ)</v>
          </cell>
        </row>
        <row r="245">
          <cell r="A245">
            <v>8112</v>
          </cell>
          <cell r="B245" t="str">
            <v>Commercial Cleaners</v>
          </cell>
          <cell r="C245" t="str">
            <v>Indicative skill level statement revised (NZ)</v>
          </cell>
        </row>
        <row r="246">
          <cell r="A246">
            <v>811211</v>
          </cell>
          <cell r="B246" t="str">
            <v>Commercial Cleaner</v>
          </cell>
          <cell r="C246" t="str">
            <v>Indicative skill level statement revised (NZ)</v>
          </cell>
        </row>
        <row r="247">
          <cell r="A247">
            <v>8116</v>
          </cell>
          <cell r="B247" t="str">
            <v xml:space="preserve">Other Cleaners </v>
          </cell>
          <cell r="C247" t="str">
            <v>Indicative skill level statement revised (Aus and NZ)</v>
          </cell>
        </row>
        <row r="248">
          <cell r="A248">
            <v>811611</v>
          </cell>
          <cell r="B248" t="str">
            <v>Carpet Cleaner</v>
          </cell>
          <cell r="C248" t="str">
            <v>Indicative skill level statement revised (Aus and NZ)</v>
          </cell>
        </row>
        <row r="249">
          <cell r="A249">
            <v>8215</v>
          </cell>
          <cell r="B249" t="str">
            <v xml:space="preserve">Paving and Surfacing Labourers </v>
          </cell>
          <cell r="C249" t="str">
            <v>Indicative skill level statement revised (NZ)</v>
          </cell>
        </row>
        <row r="250">
          <cell r="A250">
            <v>821511</v>
          </cell>
          <cell r="B250" t="str">
            <v>Paving and Surfacing Labourer</v>
          </cell>
          <cell r="C250" t="str">
            <v>Indicative skill level statement revised (NZ)</v>
          </cell>
        </row>
        <row r="251">
          <cell r="A251">
            <v>8217</v>
          </cell>
          <cell r="B251" t="str">
            <v>Structural Steel Construction Workers</v>
          </cell>
          <cell r="C251" t="str">
            <v>Indicative skill level statement revised (NZ)</v>
          </cell>
        </row>
        <row r="252">
          <cell r="A252">
            <v>821711</v>
          </cell>
          <cell r="B252" t="str">
            <v>Construction Rigger</v>
          </cell>
          <cell r="C252" t="str">
            <v>Indicative skill level statement revised (NZ)</v>
          </cell>
        </row>
        <row r="253">
          <cell r="A253">
            <v>8219</v>
          </cell>
          <cell r="B253" t="str">
            <v>Other Construction and Mining Labourers</v>
          </cell>
          <cell r="C253" t="str">
            <v>Indicative skill level statement revised (Aus and NZ)</v>
          </cell>
        </row>
        <row r="254">
          <cell r="A254">
            <v>821911</v>
          </cell>
          <cell r="B254" t="str">
            <v>Crane Chaser</v>
          </cell>
          <cell r="C254" t="str">
            <v>Indicative skill level statement revised (Aus and NZ)</v>
          </cell>
        </row>
        <row r="255">
          <cell r="A255">
            <v>83</v>
          </cell>
          <cell r="B255" t="str">
            <v>Factory Process Workers</v>
          </cell>
          <cell r="C255" t="str">
            <v>Indicative skill level statement revised (NZ)</v>
          </cell>
        </row>
        <row r="256">
          <cell r="A256">
            <v>8311</v>
          </cell>
          <cell r="B256" t="str">
            <v xml:space="preserve">Food and Drink Factory Workers </v>
          </cell>
          <cell r="C256" t="str">
            <v>Indicative skill level statement revised (NZ)</v>
          </cell>
        </row>
        <row r="257">
          <cell r="A257">
            <v>831111</v>
          </cell>
          <cell r="B257" t="str">
            <v>Baking Factory Worker</v>
          </cell>
          <cell r="C257" t="str">
            <v>Indicative skill level statement revised (NZ)</v>
          </cell>
        </row>
        <row r="258">
          <cell r="A258">
            <v>831112</v>
          </cell>
          <cell r="B258" t="str">
            <v>Brewery Worker</v>
          </cell>
          <cell r="C258" t="str">
            <v>Indicative skill level statement revised (NZ)</v>
          </cell>
        </row>
        <row r="259">
          <cell r="A259">
            <v>831113</v>
          </cell>
          <cell r="B259" t="str">
            <v>Confectionery Maker</v>
          </cell>
          <cell r="C259" t="str">
            <v>Indicative skill level statement revised (NZ)</v>
          </cell>
        </row>
        <row r="260">
          <cell r="A260">
            <v>831116</v>
          </cell>
          <cell r="B260" t="str">
            <v>Grain Mill Worker</v>
          </cell>
          <cell r="C260" t="str">
            <v>Indicative skill level statement revised (NZ)</v>
          </cell>
        </row>
        <row r="261">
          <cell r="A261">
            <v>831117</v>
          </cell>
          <cell r="B261" t="str">
            <v>Sugar Mill Worker</v>
          </cell>
          <cell r="C261" t="str">
            <v>Indicative skill level statement revised (NZ)</v>
          </cell>
        </row>
        <row r="262">
          <cell r="A262">
            <v>831118</v>
          </cell>
          <cell r="B262" t="str">
            <v>Winery Cellar Hand</v>
          </cell>
          <cell r="C262" t="str">
            <v>Indicative skill level statement revised (NZ)</v>
          </cell>
        </row>
        <row r="263">
          <cell r="A263">
            <v>831199</v>
          </cell>
          <cell r="B263" t="str">
            <v>Food and Drink Factory Workers nec</v>
          </cell>
          <cell r="C263" t="str">
            <v>Indicative skill level statement revised (NZ)</v>
          </cell>
        </row>
        <row r="264">
          <cell r="A264">
            <v>8392</v>
          </cell>
          <cell r="B264" t="str">
            <v>Plastics and Rubber Factory Workers</v>
          </cell>
          <cell r="C264" t="str">
            <v>Indicative skill level statement revised (NZ)</v>
          </cell>
        </row>
        <row r="265">
          <cell r="A265">
            <v>839211</v>
          </cell>
          <cell r="B265" t="str">
            <v>Plastics Factory Worker</v>
          </cell>
          <cell r="C265" t="str">
            <v>Indicative skill level statement revised (NZ)</v>
          </cell>
        </row>
        <row r="266">
          <cell r="A266">
            <v>839212</v>
          </cell>
          <cell r="B266" t="str">
            <v>Rubber Factory Worker</v>
          </cell>
          <cell r="C266" t="str">
            <v>Indicative skill level statement revised (NZ)</v>
          </cell>
        </row>
        <row r="267">
          <cell r="A267">
            <v>8394</v>
          </cell>
          <cell r="B267" t="str">
            <v>Timber and Wood Process Workers</v>
          </cell>
          <cell r="C267" t="str">
            <v>Indicative skill level statement revised (NZ)</v>
          </cell>
        </row>
        <row r="268">
          <cell r="A268">
            <v>839411</v>
          </cell>
          <cell r="B268" t="str">
            <v>Paper and Pulp Mill Worker</v>
          </cell>
          <cell r="C268" t="str">
            <v>Indicative skill level statement revised (NZ)</v>
          </cell>
        </row>
        <row r="269">
          <cell r="A269">
            <v>839412</v>
          </cell>
          <cell r="B269" t="str">
            <v>Sawmill or Timber Yard Worker</v>
          </cell>
          <cell r="C269" t="str">
            <v>Indicative skill level statement revised (NZ)</v>
          </cell>
        </row>
        <row r="270">
          <cell r="A270">
            <v>839413</v>
          </cell>
          <cell r="B270" t="str">
            <v>Wood and Wood Products Factory Worker</v>
          </cell>
          <cell r="C270" t="str">
            <v>Indicative skill level statement revised (NZ)</v>
          </cell>
        </row>
        <row r="271">
          <cell r="A271">
            <v>8399</v>
          </cell>
          <cell r="B271" t="str">
            <v>Other Factory Process Workers</v>
          </cell>
          <cell r="C271" t="str">
            <v>Indicative skill level statement revised (NZ)</v>
          </cell>
        </row>
        <row r="272">
          <cell r="A272">
            <v>839911</v>
          </cell>
          <cell r="B272" t="str">
            <v>Cement and Concrete Plant Worker</v>
          </cell>
          <cell r="C272" t="str">
            <v>Indicative skill level statement revised (NZ)</v>
          </cell>
        </row>
        <row r="273">
          <cell r="A273">
            <v>839912</v>
          </cell>
          <cell r="B273" t="str">
            <v>Chemical Plant Worker</v>
          </cell>
          <cell r="C273" t="str">
            <v>Indicative skill level statement revised (NZ)</v>
          </cell>
        </row>
        <row r="274">
          <cell r="A274">
            <v>839913</v>
          </cell>
          <cell r="B274" t="str">
            <v>Clay Processing Factory Worker</v>
          </cell>
          <cell r="C274" t="str">
            <v>Indicative skill level statement revised (NZ)</v>
          </cell>
        </row>
        <row r="275">
          <cell r="A275">
            <v>839914</v>
          </cell>
          <cell r="B275" t="str">
            <v>Fabric and Textile Factory Worker</v>
          </cell>
          <cell r="C275" t="str">
            <v>Indicative skill level statement revised (NZ)</v>
          </cell>
        </row>
        <row r="276">
          <cell r="A276">
            <v>839915</v>
          </cell>
          <cell r="B276" t="str">
            <v>Footwear Factory Worker</v>
          </cell>
          <cell r="C276" t="str">
            <v>Indicative skill level statement revised (NZ)</v>
          </cell>
        </row>
        <row r="277">
          <cell r="A277">
            <v>839916</v>
          </cell>
          <cell r="B277" t="str">
            <v>Glass Processing Worker</v>
          </cell>
          <cell r="C277" t="str">
            <v>Indicative skill level statement revised (NZ)</v>
          </cell>
        </row>
        <row r="278">
          <cell r="A278">
            <v>839917</v>
          </cell>
          <cell r="B278" t="str">
            <v>Hide and Skin Processing Worker</v>
          </cell>
          <cell r="C278" t="str">
            <v>Indicative skill level statement revised (NZ)</v>
          </cell>
        </row>
        <row r="279">
          <cell r="A279">
            <v>839918</v>
          </cell>
          <cell r="B279" t="str">
            <v>Recycling Worker</v>
          </cell>
          <cell r="C279" t="str">
            <v>Indicative skill level statement revised (NZ)</v>
          </cell>
        </row>
        <row r="280">
          <cell r="A280">
            <v>839999</v>
          </cell>
          <cell r="B280" t="str">
            <v>Factory Process Workers nec</v>
          </cell>
          <cell r="C280" t="str">
            <v>Indicative skill level statement revised (NZ)</v>
          </cell>
        </row>
        <row r="281">
          <cell r="A281" t="str">
            <v>841299</v>
          </cell>
          <cell r="B281" t="str">
            <v>Crop Farm Workers nec</v>
          </cell>
          <cell r="C281" t="str">
            <v>NEC Ocupation list revised</v>
          </cell>
        </row>
        <row r="282">
          <cell r="A282">
            <v>841599</v>
          </cell>
          <cell r="B282" t="str">
            <v>Livestock Farm Workers nec</v>
          </cell>
          <cell r="C282" t="str">
            <v>Removed (Aus) (NZ) from title</v>
          </cell>
        </row>
        <row r="283">
          <cell r="A283">
            <v>841913</v>
          </cell>
          <cell r="B283" t="str">
            <v>Pest Controller</v>
          </cell>
          <cell r="C283" t="str">
            <v>Registration and Licensing statement revised</v>
          </cell>
        </row>
        <row r="284">
          <cell r="A284">
            <v>841999</v>
          </cell>
          <cell r="B284" t="str">
            <v>Farm, Forestry and Garden Workers nec</v>
          </cell>
          <cell r="C284" t="str">
            <v>Alternative title(s) and/or Specialisation title(s) revised
Removed (Aus) (NZ) from title</v>
          </cell>
        </row>
        <row r="285">
          <cell r="A285">
            <v>899911</v>
          </cell>
          <cell r="B285" t="str">
            <v>Bicycle Mechanic</v>
          </cell>
          <cell r="C285" t="str">
            <v>Alternative title(s) and/or Specialisation title(s) revised</v>
          </cell>
        </row>
        <row r="286">
          <cell r="A286" t="str">
            <v>899999</v>
          </cell>
          <cell r="B286" t="str">
            <v>Labourers nec</v>
          </cell>
          <cell r="C286" t="str">
            <v>NEC Ocupation list revised</v>
          </cell>
        </row>
      </sheetData>
    </sheetDataSet>
  </externalBook>
</externalLink>
</file>

<file path=xl/theme/theme1.xml><?xml version="1.0" encoding="utf-8"?>
<a:theme xmlns:a="http://schemas.openxmlformats.org/drawingml/2006/main" name="VPSC Theme">
  <a:themeElements>
    <a:clrScheme name="VPSC_Colours">
      <a:dk1>
        <a:sysClr val="windowText" lastClr="000000"/>
      </a:dk1>
      <a:lt1>
        <a:sysClr val="window" lastClr="FFFFFF"/>
      </a:lt1>
      <a:dk2>
        <a:srgbClr val="808080"/>
      </a:dk2>
      <a:lt2>
        <a:srgbClr val="EEECE1"/>
      </a:lt2>
      <a:accent1>
        <a:srgbClr val="00965E"/>
      </a:accent1>
      <a:accent2>
        <a:srgbClr val="93C239"/>
      </a:accent2>
      <a:accent3>
        <a:srgbClr val="005A65"/>
      </a:accent3>
      <a:accent4>
        <a:srgbClr val="545850"/>
      </a:accent4>
      <a:accent5>
        <a:srgbClr val="AFAAA2"/>
      </a:accent5>
      <a:accent6>
        <a:srgbClr val="0097CF"/>
      </a:accent6>
      <a:hlink>
        <a:srgbClr val="0068A7"/>
      </a:hlink>
      <a:folHlink>
        <a:srgbClr val="8085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1F497D"/>
        </a:dk2>
        <a:lt2>
          <a:srgbClr val="EEECE1"/>
        </a:lt2>
        <a:accent1>
          <a:srgbClr val="4F81BD"/>
        </a:accent1>
        <a:accent2>
          <a:srgbClr val="C0504D"/>
        </a:accent2>
        <a:accent3>
          <a:srgbClr val="FFFFFF"/>
        </a:accent3>
        <a:accent4>
          <a:srgbClr val="000000"/>
        </a:accent4>
        <a:accent5>
          <a:srgbClr val="B2C1DB"/>
        </a:accent5>
        <a:accent6>
          <a:srgbClr val="AE4845"/>
        </a:accent6>
        <a:hlink>
          <a:srgbClr val="0000FF"/>
        </a:hlink>
        <a:folHlink>
          <a:srgbClr val="80008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FFFFFF"/>
        </a:dk2>
        <a:lt2>
          <a:srgbClr val="EEECE1"/>
        </a:lt2>
        <a:accent1>
          <a:srgbClr val="73C167"/>
        </a:accent1>
        <a:accent2>
          <a:srgbClr val="FAA634"/>
        </a:accent2>
        <a:accent3>
          <a:srgbClr val="FFFFFF"/>
        </a:accent3>
        <a:accent4>
          <a:srgbClr val="000000"/>
        </a:accent4>
        <a:accent5>
          <a:srgbClr val="BCDDB8"/>
        </a:accent5>
        <a:accent6>
          <a:srgbClr val="E3962E"/>
        </a:accent6>
        <a:hlink>
          <a:srgbClr val="B8DCAC"/>
        </a:hlink>
        <a:folHlink>
          <a:srgbClr val="FED095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ausstats/abs@.nsf/Latestproducts/1220.0Search02013,%20Version%201.2?opendocument&amp;tabname=Summary&amp;prodno=1220.0&amp;issue=2013,%20Version%201.2&amp;num=&amp;view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"/>
  <sheetViews>
    <sheetView tabSelected="1" zoomScaleNormal="100" workbookViewId="0">
      <pane ySplit="6" topLeftCell="A7" activePane="bottomLeft" state="frozen"/>
      <selection pane="bottomLeft" activeCell="G7" sqref="G7:G150"/>
    </sheetView>
  </sheetViews>
  <sheetFormatPr defaultColWidth="8.796875" defaultRowHeight="12.75" x14ac:dyDescent="0.35"/>
  <cols>
    <col min="1" max="1" width="14.53125" style="1" customWidth="1"/>
    <col min="2" max="2" width="38.265625" style="1" customWidth="1"/>
    <col min="3" max="3" width="38.53125" style="1" customWidth="1"/>
    <col min="4" max="4" width="10.796875" style="17" customWidth="1"/>
    <col min="5" max="5" width="13.796875" style="1" customWidth="1"/>
    <col min="6" max="6" width="29.46484375" style="1" customWidth="1"/>
    <col min="7" max="256" width="21" style="1" customWidth="1"/>
    <col min="257" max="16384" width="8.796875" style="1"/>
  </cols>
  <sheetData>
    <row r="1" spans="1:7" ht="13.5" x14ac:dyDescent="0.35">
      <c r="A1" s="7" t="s">
        <v>155</v>
      </c>
      <c r="B1" s="6"/>
    </row>
    <row r="2" spans="1:7" ht="13.5" x14ac:dyDescent="0.35">
      <c r="A2" s="3" t="s">
        <v>154</v>
      </c>
      <c r="B2" s="3"/>
    </row>
    <row r="3" spans="1:7" ht="13.5" x14ac:dyDescent="0.35">
      <c r="A3" s="3"/>
    </row>
    <row r="4" spans="1:7" ht="25.5" x14ac:dyDescent="0.35">
      <c r="C4" s="4" t="s">
        <v>153</v>
      </c>
      <c r="E4" s="1" t="s">
        <v>357</v>
      </c>
    </row>
    <row r="6" spans="1:7" ht="27" x14ac:dyDescent="0.35">
      <c r="A6" s="5" t="s">
        <v>0</v>
      </c>
      <c r="B6" s="5" t="s">
        <v>1</v>
      </c>
      <c r="C6" s="5" t="s">
        <v>152</v>
      </c>
      <c r="D6" s="5" t="s">
        <v>148</v>
      </c>
      <c r="E6" s="5" t="s">
        <v>286</v>
      </c>
      <c r="F6" s="23" t="s">
        <v>358</v>
      </c>
      <c r="G6" s="23" t="s">
        <v>359</v>
      </c>
    </row>
    <row r="7" spans="1:7" ht="15" customHeight="1" x14ac:dyDescent="0.35">
      <c r="A7" s="1" t="s">
        <v>270</v>
      </c>
      <c r="B7" s="1" t="s">
        <v>29</v>
      </c>
      <c r="C7" s="1" t="s">
        <v>63</v>
      </c>
      <c r="D7" s="17">
        <v>111111</v>
      </c>
      <c r="F7" s="1" t="str">
        <f>VLOOKUP(D7,[1]Sheet1!$A$7:$B$286,2,FALSE)</f>
        <v>Chief Executive or Managing Director</v>
      </c>
      <c r="G7" s="1" t="str">
        <f>VLOOKUP(D7,[1]Sheet1!$A$7:$C$286,3,FALSE)</f>
        <v>Removed (Aus) (NZ) from title</v>
      </c>
    </row>
    <row r="8" spans="1:7" x14ac:dyDescent="0.35">
      <c r="A8" s="1" t="s">
        <v>270</v>
      </c>
      <c r="B8" s="1" t="s">
        <v>159</v>
      </c>
      <c r="C8" s="1" t="s">
        <v>64</v>
      </c>
      <c r="D8" s="17">
        <v>111211</v>
      </c>
      <c r="F8" s="1" t="e">
        <f>VLOOKUP(D8,[1]Sheet1!$A$7:$B$286,2,FALSE)</f>
        <v>#N/A</v>
      </c>
      <c r="G8" s="1" t="e">
        <f>VLOOKUP(D8,[1]Sheet1!$A$7:$C$286,3,FALSE)</f>
        <v>#N/A</v>
      </c>
    </row>
    <row r="9" spans="1:7" x14ac:dyDescent="0.35">
      <c r="A9" s="1" t="s">
        <v>270</v>
      </c>
      <c r="B9" s="1" t="s">
        <v>160</v>
      </c>
      <c r="C9" s="1" t="s">
        <v>161</v>
      </c>
      <c r="D9" s="17">
        <v>132111</v>
      </c>
      <c r="F9" s="1" t="e">
        <f>VLOOKUP(D9,[1]Sheet1!$A$7:$B$286,2,FALSE)</f>
        <v>#N/A</v>
      </c>
      <c r="G9" s="1" t="e">
        <f>VLOOKUP(D9,[1]Sheet1!$A$7:$C$286,3,FALSE)</f>
        <v>#N/A</v>
      </c>
    </row>
    <row r="10" spans="1:7" x14ac:dyDescent="0.35">
      <c r="A10" s="1" t="s">
        <v>270</v>
      </c>
      <c r="B10" s="1" t="s">
        <v>165</v>
      </c>
      <c r="C10" s="1" t="s">
        <v>136</v>
      </c>
      <c r="D10" s="17">
        <v>132411</v>
      </c>
      <c r="F10" s="1" t="e">
        <f>VLOOKUP(D10,[1]Sheet1!$A$7:$B$286,2,FALSE)</f>
        <v>#N/A</v>
      </c>
      <c r="G10" s="1" t="e">
        <f>VLOOKUP(D10,[1]Sheet1!$A$7:$C$286,3,FALSE)</f>
        <v>#N/A</v>
      </c>
    </row>
    <row r="11" spans="1:7" x14ac:dyDescent="0.35">
      <c r="A11" s="1" t="s">
        <v>270</v>
      </c>
      <c r="B11" s="1" t="s">
        <v>269</v>
      </c>
      <c r="C11" s="1" t="s">
        <v>166</v>
      </c>
      <c r="D11" s="17">
        <v>132511</v>
      </c>
      <c r="F11" s="1" t="e">
        <f>VLOOKUP(D11,[1]Sheet1!$A$7:$B$286,2,FALSE)</f>
        <v>#N/A</v>
      </c>
      <c r="G11" s="1" t="e">
        <f>VLOOKUP(D11,[1]Sheet1!$A$7:$C$286,3,FALSE)</f>
        <v>#N/A</v>
      </c>
    </row>
    <row r="12" spans="1:7" x14ac:dyDescent="0.35">
      <c r="A12" s="1" t="s">
        <v>270</v>
      </c>
      <c r="B12" s="1" t="s">
        <v>168</v>
      </c>
      <c r="C12" s="1" t="s">
        <v>170</v>
      </c>
      <c r="F12" s="1" t="e">
        <f>VLOOKUP(D12,[1]Sheet1!$A$7:$B$286,2,FALSE)</f>
        <v>#N/A</v>
      </c>
      <c r="G12" s="1" t="e">
        <f>VLOOKUP(D12,[1]Sheet1!$A$7:$C$286,3,FALSE)</f>
        <v>#N/A</v>
      </c>
    </row>
    <row r="13" spans="1:7" ht="25.5" x14ac:dyDescent="0.35">
      <c r="C13" s="1" t="s">
        <v>169</v>
      </c>
      <c r="D13" s="17">
        <v>139999</v>
      </c>
      <c r="F13" s="1" t="e">
        <f>VLOOKUP(D13,[1]Sheet1!$A$7:$B$286,2,FALSE)</f>
        <v>#N/A</v>
      </c>
      <c r="G13" s="1" t="e">
        <f>VLOOKUP(D13,[1]Sheet1!$A$7:$C$286,3,FALSE)</f>
        <v>#N/A</v>
      </c>
    </row>
    <row r="14" spans="1:7" x14ac:dyDescent="0.35">
      <c r="A14" s="1" t="s">
        <v>2</v>
      </c>
      <c r="B14" s="1" t="s">
        <v>3</v>
      </c>
      <c r="C14" s="1" t="s">
        <v>45</v>
      </c>
      <c r="D14" s="17">
        <v>551111</v>
      </c>
      <c r="F14" s="1" t="e">
        <f>VLOOKUP(D14,[1]Sheet1!$A$7:$B$286,2,FALSE)</f>
        <v>#N/A</v>
      </c>
      <c r="G14" s="1" t="e">
        <f>VLOOKUP(D14,[1]Sheet1!$A$7:$C$286,3,FALSE)</f>
        <v>#N/A</v>
      </c>
    </row>
    <row r="15" spans="1:7" x14ac:dyDescent="0.35">
      <c r="A15" s="1" t="s">
        <v>2</v>
      </c>
      <c r="B15" s="1" t="s">
        <v>4</v>
      </c>
      <c r="C15" s="1" t="s">
        <v>45</v>
      </c>
      <c r="D15" s="17">
        <v>551111</v>
      </c>
      <c r="F15" s="1" t="e">
        <f>VLOOKUP(D15,[1]Sheet1!$A$7:$B$286,2,FALSE)</f>
        <v>#N/A</v>
      </c>
      <c r="G15" s="1" t="e">
        <f>VLOOKUP(D15,[1]Sheet1!$A$7:$C$286,3,FALSE)</f>
        <v>#N/A</v>
      </c>
    </row>
    <row r="16" spans="1:7" x14ac:dyDescent="0.35">
      <c r="A16" s="1" t="s">
        <v>2</v>
      </c>
      <c r="B16" s="1" t="s">
        <v>118</v>
      </c>
      <c r="C16" s="1" t="s">
        <v>45</v>
      </c>
      <c r="D16" s="17">
        <v>551111</v>
      </c>
      <c r="F16" s="1" t="e">
        <f>VLOOKUP(D16,[1]Sheet1!$A$7:$B$286,2,FALSE)</f>
        <v>#N/A</v>
      </c>
      <c r="G16" s="1" t="e">
        <f>VLOOKUP(D16,[1]Sheet1!$A$7:$C$286,3,FALSE)</f>
        <v>#N/A</v>
      </c>
    </row>
    <row r="17" spans="1:7" x14ac:dyDescent="0.35">
      <c r="A17" s="1" t="s">
        <v>2</v>
      </c>
      <c r="B17" s="1" t="s">
        <v>111</v>
      </c>
      <c r="C17" s="1" t="s">
        <v>47</v>
      </c>
      <c r="D17" s="17">
        <v>221111</v>
      </c>
      <c r="F17" s="1" t="e">
        <f>VLOOKUP(D17,[1]Sheet1!$A$7:$B$286,2,FALSE)</f>
        <v>#N/A</v>
      </c>
      <c r="G17" s="1" t="e">
        <f>VLOOKUP(D17,[1]Sheet1!$A$7:$C$286,3,FALSE)</f>
        <v>#N/A</v>
      </c>
    </row>
    <row r="18" spans="1:7" x14ac:dyDescent="0.35">
      <c r="A18" s="1" t="s">
        <v>2</v>
      </c>
      <c r="B18" s="1" t="s">
        <v>5</v>
      </c>
      <c r="C18" s="1" t="s">
        <v>47</v>
      </c>
      <c r="D18" s="17">
        <v>221111</v>
      </c>
      <c r="F18" s="1" t="e">
        <f>VLOOKUP(D18,[1]Sheet1!$A$7:$B$286,2,FALSE)</f>
        <v>#N/A</v>
      </c>
      <c r="G18" s="1" t="e">
        <f>VLOOKUP(D18,[1]Sheet1!$A$7:$C$286,3,FALSE)</f>
        <v>#N/A</v>
      </c>
    </row>
    <row r="19" spans="1:7" ht="25.5" x14ac:dyDescent="0.35">
      <c r="A19" s="1" t="s">
        <v>2</v>
      </c>
      <c r="B19" s="1" t="s">
        <v>334</v>
      </c>
      <c r="C19" s="1" t="s">
        <v>50</v>
      </c>
      <c r="D19" s="17">
        <v>221112</v>
      </c>
      <c r="F19" s="1" t="e">
        <f>VLOOKUP(D19,[1]Sheet1!$A$7:$B$286,2,FALSE)</f>
        <v>#N/A</v>
      </c>
      <c r="G19" s="1" t="e">
        <f>VLOOKUP(D19,[1]Sheet1!$A$7:$C$286,3,FALSE)</f>
        <v>#N/A</v>
      </c>
    </row>
    <row r="20" spans="1:7" x14ac:dyDescent="0.35">
      <c r="A20" s="1" t="s">
        <v>2</v>
      </c>
      <c r="B20" s="1" t="s">
        <v>335</v>
      </c>
      <c r="C20" s="1" t="s">
        <v>336</v>
      </c>
      <c r="D20" s="17">
        <v>551211</v>
      </c>
      <c r="F20" s="1" t="str">
        <f>VLOOKUP(D20,[1]Sheet1!$A$7:$B$286,2,FALSE)</f>
        <v>Bookkeeper</v>
      </c>
      <c r="G20" s="1" t="str">
        <f>VLOOKUP(D20,[1]Sheet1!$A$7:$C$286,3,FALSE)</f>
        <v>Indicative skill level statement revised (Aus and NZ)</v>
      </c>
    </row>
    <row r="21" spans="1:7" x14ac:dyDescent="0.35">
      <c r="A21" s="1" t="s">
        <v>2</v>
      </c>
      <c r="B21" s="1" t="s">
        <v>144</v>
      </c>
      <c r="C21" s="1" t="s">
        <v>50</v>
      </c>
      <c r="D21" s="17">
        <v>221112</v>
      </c>
      <c r="F21" s="1" t="e">
        <f>VLOOKUP(D21,[1]Sheet1!$A$7:$B$286,2,FALSE)</f>
        <v>#N/A</v>
      </c>
      <c r="G21" s="1" t="e">
        <f>VLOOKUP(D21,[1]Sheet1!$A$7:$C$286,3,FALSE)</f>
        <v>#N/A</v>
      </c>
    </row>
    <row r="22" spans="1:7" x14ac:dyDescent="0.35">
      <c r="A22" s="1" t="s">
        <v>2</v>
      </c>
      <c r="B22" s="1" t="s">
        <v>48</v>
      </c>
      <c r="C22" s="1" t="s">
        <v>49</v>
      </c>
      <c r="D22" s="17">
        <v>132211</v>
      </c>
      <c r="F22" s="1" t="e">
        <f>VLOOKUP(D22,[1]Sheet1!$A$7:$B$286,2,FALSE)</f>
        <v>#N/A</v>
      </c>
      <c r="G22" s="1" t="e">
        <f>VLOOKUP(D22,[1]Sheet1!$A$7:$C$286,3,FALSE)</f>
        <v>#N/A</v>
      </c>
    </row>
    <row r="23" spans="1:7" x14ac:dyDescent="0.35">
      <c r="A23" s="1" t="s">
        <v>2</v>
      </c>
      <c r="B23" s="1" t="s">
        <v>119</v>
      </c>
      <c r="C23" s="1" t="s">
        <v>50</v>
      </c>
      <c r="D23" s="17">
        <v>221112</v>
      </c>
      <c r="F23" s="1" t="e">
        <f>VLOOKUP(D23,[1]Sheet1!$A$7:$B$286,2,FALSE)</f>
        <v>#N/A</v>
      </c>
      <c r="G23" s="1" t="e">
        <f>VLOOKUP(D23,[1]Sheet1!$A$7:$C$286,3,FALSE)</f>
        <v>#N/A</v>
      </c>
    </row>
    <row r="24" spans="1:7" x14ac:dyDescent="0.35">
      <c r="A24" s="1" t="s">
        <v>2</v>
      </c>
      <c r="B24" s="1" t="s">
        <v>149</v>
      </c>
      <c r="C24" s="1" t="s">
        <v>47</v>
      </c>
      <c r="D24" s="17">
        <v>221111</v>
      </c>
      <c r="F24" s="1" t="e">
        <f>VLOOKUP(D24,[1]Sheet1!$A$7:$B$286,2,FALSE)</f>
        <v>#N/A</v>
      </c>
      <c r="G24" s="1" t="e">
        <f>VLOOKUP(D24,[1]Sheet1!$A$7:$C$286,3,FALSE)</f>
        <v>#N/A</v>
      </c>
    </row>
    <row r="25" spans="1:7" x14ac:dyDescent="0.35">
      <c r="A25" s="1" t="s">
        <v>2</v>
      </c>
      <c r="B25" s="1" t="s">
        <v>6</v>
      </c>
      <c r="C25" s="1" t="s">
        <v>49</v>
      </c>
      <c r="D25" s="17">
        <v>132211</v>
      </c>
      <c r="F25" s="1" t="e">
        <f>VLOOKUP(D25,[1]Sheet1!$A$7:$B$286,2,FALSE)</f>
        <v>#N/A</v>
      </c>
      <c r="G25" s="1" t="e">
        <f>VLOOKUP(D25,[1]Sheet1!$A$7:$C$286,3,FALSE)</f>
        <v>#N/A</v>
      </c>
    </row>
    <row r="26" spans="1:7" x14ac:dyDescent="0.35">
      <c r="A26" s="1" t="s">
        <v>2</v>
      </c>
      <c r="B26" s="1" t="s">
        <v>150</v>
      </c>
      <c r="C26" s="1" t="s">
        <v>49</v>
      </c>
      <c r="D26" s="17">
        <v>132211</v>
      </c>
      <c r="F26" s="1" t="e">
        <f>VLOOKUP(D26,[1]Sheet1!$A$7:$B$286,2,FALSE)</f>
        <v>#N/A</v>
      </c>
      <c r="G26" s="1" t="e">
        <f>VLOOKUP(D26,[1]Sheet1!$A$7:$C$286,3,FALSE)</f>
        <v>#N/A</v>
      </c>
    </row>
    <row r="27" spans="1:7" ht="27.5" customHeight="1" x14ac:dyDescent="0.35">
      <c r="A27" s="1" t="s">
        <v>2</v>
      </c>
      <c r="B27" s="1" t="s">
        <v>8</v>
      </c>
      <c r="C27" s="1" t="s">
        <v>50</v>
      </c>
      <c r="D27" s="17">
        <v>221112</v>
      </c>
      <c r="E27" s="1" t="s">
        <v>277</v>
      </c>
      <c r="F27" s="1" t="e">
        <f>VLOOKUP(D27,[1]Sheet1!$A$7:$B$286,2,FALSE)</f>
        <v>#N/A</v>
      </c>
      <c r="G27" s="1" t="e">
        <f>VLOOKUP(D27,[1]Sheet1!$A$7:$C$286,3,FALSE)</f>
        <v>#N/A</v>
      </c>
    </row>
    <row r="28" spans="1:7" x14ac:dyDescent="0.35">
      <c r="A28" s="1" t="s">
        <v>2</v>
      </c>
      <c r="B28" s="1" t="s">
        <v>267</v>
      </c>
      <c r="C28" s="1" t="s">
        <v>78</v>
      </c>
      <c r="D28" s="17">
        <v>511111</v>
      </c>
      <c r="F28" s="1" t="e">
        <f>VLOOKUP(D28,[1]Sheet1!$A$7:$B$286,2,FALSE)</f>
        <v>#N/A</v>
      </c>
      <c r="G28" s="1" t="e">
        <f>VLOOKUP(D28,[1]Sheet1!$A$7:$C$286,3,FALSE)</f>
        <v>#N/A</v>
      </c>
    </row>
    <row r="29" spans="1:7" x14ac:dyDescent="0.35">
      <c r="A29" s="1" t="s">
        <v>2</v>
      </c>
      <c r="B29" s="1" t="s">
        <v>268</v>
      </c>
      <c r="C29" s="1" t="s">
        <v>79</v>
      </c>
      <c r="D29" s="17">
        <v>262113</v>
      </c>
      <c r="F29" s="1" t="e">
        <f>VLOOKUP(D29,[1]Sheet1!$A$7:$B$286,2,FALSE)</f>
        <v>#N/A</v>
      </c>
      <c r="G29" s="1" t="e">
        <f>VLOOKUP(D29,[1]Sheet1!$A$7:$C$286,3,FALSE)</f>
        <v>#N/A</v>
      </c>
    </row>
    <row r="30" spans="1:7" ht="25.5" x14ac:dyDescent="0.35">
      <c r="A30" s="1" t="s">
        <v>2</v>
      </c>
      <c r="B30" s="1" t="s">
        <v>297</v>
      </c>
      <c r="C30" s="1" t="s">
        <v>47</v>
      </c>
      <c r="D30" s="17">
        <v>221111</v>
      </c>
      <c r="F30" s="1" t="e">
        <f>VLOOKUP(D30,[1]Sheet1!$A$7:$B$286,2,FALSE)</f>
        <v>#N/A</v>
      </c>
      <c r="G30" s="1" t="e">
        <f>VLOOKUP(D30,[1]Sheet1!$A$7:$C$286,3,FALSE)</f>
        <v>#N/A</v>
      </c>
    </row>
    <row r="31" spans="1:7" x14ac:dyDescent="0.35">
      <c r="A31" s="1" t="s">
        <v>2</v>
      </c>
      <c r="B31" s="1" t="s">
        <v>298</v>
      </c>
      <c r="C31" s="1" t="s">
        <v>45</v>
      </c>
      <c r="D31" s="17">
        <v>551111</v>
      </c>
      <c r="F31" s="1" t="e">
        <f>VLOOKUP(D31,[1]Sheet1!$A$7:$B$286,2,FALSE)</f>
        <v>#N/A</v>
      </c>
      <c r="G31" s="1" t="e">
        <f>VLOOKUP(D31,[1]Sheet1!$A$7:$C$286,3,FALSE)</f>
        <v>#N/A</v>
      </c>
    </row>
    <row r="32" spans="1:7" x14ac:dyDescent="0.35">
      <c r="A32" s="1" t="s">
        <v>2</v>
      </c>
      <c r="B32" s="1" t="s">
        <v>120</v>
      </c>
      <c r="C32" s="1" t="s">
        <v>121</v>
      </c>
      <c r="D32" s="17">
        <v>262113</v>
      </c>
      <c r="F32" s="1" t="e">
        <f>VLOOKUP(D32,[1]Sheet1!$A$7:$B$286,2,FALSE)</f>
        <v>#N/A</v>
      </c>
      <c r="G32" s="1" t="e">
        <f>VLOOKUP(D32,[1]Sheet1!$A$7:$C$286,3,FALSE)</f>
        <v>#N/A</v>
      </c>
    </row>
    <row r="33" spans="1:7" x14ac:dyDescent="0.35">
      <c r="A33" s="1" t="s">
        <v>2</v>
      </c>
      <c r="B33" s="1" t="s">
        <v>123</v>
      </c>
      <c r="C33" s="1" t="s">
        <v>122</v>
      </c>
      <c r="D33" s="17">
        <v>551311</v>
      </c>
      <c r="F33" s="1" t="e">
        <f>VLOOKUP(D33,[1]Sheet1!$A$7:$B$286,2,FALSE)</f>
        <v>#N/A</v>
      </c>
      <c r="G33" s="1" t="e">
        <f>VLOOKUP(D33,[1]Sheet1!$A$7:$C$286,3,FALSE)</f>
        <v>#N/A</v>
      </c>
    </row>
    <row r="34" spans="1:7" x14ac:dyDescent="0.35">
      <c r="A34" s="1" t="s">
        <v>2</v>
      </c>
      <c r="B34" s="1" t="s">
        <v>177</v>
      </c>
      <c r="C34" s="1" t="s">
        <v>178</v>
      </c>
      <c r="D34" s="17">
        <v>133611</v>
      </c>
      <c r="F34" s="1" t="e">
        <f>VLOOKUP(D34,[1]Sheet1!$A$7:$B$286,2,FALSE)</f>
        <v>#N/A</v>
      </c>
      <c r="G34" s="1" t="e">
        <f>VLOOKUP(D34,[1]Sheet1!$A$7:$C$286,3,FALSE)</f>
        <v>#N/A</v>
      </c>
    </row>
    <row r="35" spans="1:7" x14ac:dyDescent="0.35">
      <c r="A35" s="1" t="s">
        <v>2</v>
      </c>
      <c r="B35" s="1" t="s">
        <v>14</v>
      </c>
      <c r="C35" s="1" t="s">
        <v>53</v>
      </c>
      <c r="D35" s="17">
        <v>591113</v>
      </c>
      <c r="F35" s="1" t="e">
        <f>VLOOKUP(D35,[1]Sheet1!$A$7:$B$286,2,FALSE)</f>
        <v>#N/A</v>
      </c>
      <c r="G35" s="1" t="e">
        <f>VLOOKUP(D35,[1]Sheet1!$A$7:$C$286,3,FALSE)</f>
        <v>#N/A</v>
      </c>
    </row>
    <row r="36" spans="1:7" x14ac:dyDescent="0.35">
      <c r="A36" s="1" t="s">
        <v>2</v>
      </c>
      <c r="B36" s="1" t="s">
        <v>10</v>
      </c>
      <c r="C36" s="1" t="s">
        <v>46</v>
      </c>
      <c r="D36" s="17">
        <v>221113</v>
      </c>
      <c r="F36" s="1" t="e">
        <f>VLOOKUP(D36,[1]Sheet1!$A$7:$B$286,2,FALSE)</f>
        <v>#N/A</v>
      </c>
      <c r="G36" s="1" t="e">
        <f>VLOOKUP(D36,[1]Sheet1!$A$7:$C$286,3,FALSE)</f>
        <v>#N/A</v>
      </c>
    </row>
    <row r="37" spans="1:7" ht="25.5" x14ac:dyDescent="0.35">
      <c r="A37" s="1" t="s">
        <v>11</v>
      </c>
      <c r="B37" s="1" t="s">
        <v>171</v>
      </c>
      <c r="C37" s="1" t="s">
        <v>80</v>
      </c>
      <c r="D37" s="17">
        <v>511112</v>
      </c>
      <c r="F37" s="1" t="e">
        <f>VLOOKUP(D37,[1]Sheet1!$A$7:$B$286,2,FALSE)</f>
        <v>#N/A</v>
      </c>
      <c r="G37" s="1" t="e">
        <f>VLOOKUP(D37,[1]Sheet1!$A$7:$C$286,3,FALSE)</f>
        <v>#N/A</v>
      </c>
    </row>
    <row r="38" spans="1:7" x14ac:dyDescent="0.35">
      <c r="A38" s="1" t="s">
        <v>11</v>
      </c>
      <c r="B38" s="1" t="s">
        <v>337</v>
      </c>
      <c r="C38" s="1" t="s">
        <v>97</v>
      </c>
      <c r="D38" s="17">
        <v>561999</v>
      </c>
      <c r="F38" s="1" t="str">
        <f>VLOOKUP(D38,[1]Sheet1!$A$7:$B$286,2,FALSE)</f>
        <v>Clerical and Office Support Workers nec</v>
      </c>
      <c r="G38" s="1" t="str">
        <f>VLOOKUP(D38,[1]Sheet1!$A$7:$C$286,3,FALSE)</f>
        <v>Removed (Aus) (NZ) from title</v>
      </c>
    </row>
    <row r="39" spans="1:7" x14ac:dyDescent="0.35">
      <c r="A39" s="1" t="s">
        <v>11</v>
      </c>
      <c r="B39" s="1" t="s">
        <v>175</v>
      </c>
      <c r="C39" s="1" t="s">
        <v>56</v>
      </c>
      <c r="D39" s="17">
        <v>531111</v>
      </c>
      <c r="F39" s="1" t="e">
        <f>VLOOKUP(D39,[1]Sheet1!$A$7:$B$286,2,FALSE)</f>
        <v>#N/A</v>
      </c>
      <c r="G39" s="1" t="e">
        <f>VLOOKUP(D39,[1]Sheet1!$A$7:$C$286,3,FALSE)</f>
        <v>#N/A</v>
      </c>
    </row>
    <row r="40" spans="1:7" x14ac:dyDescent="0.35">
      <c r="A40" s="1" t="s">
        <v>11</v>
      </c>
      <c r="B40" s="1" t="s">
        <v>12</v>
      </c>
      <c r="C40" s="1" t="s">
        <v>57</v>
      </c>
      <c r="D40" s="17">
        <v>511111</v>
      </c>
      <c r="F40" s="1" t="e">
        <f>VLOOKUP(D40,[1]Sheet1!$A$7:$B$286,2,FALSE)</f>
        <v>#N/A</v>
      </c>
      <c r="G40" s="1" t="e">
        <f>VLOOKUP(D40,[1]Sheet1!$A$7:$C$286,3,FALSE)</f>
        <v>#N/A</v>
      </c>
    </row>
    <row r="41" spans="1:7" x14ac:dyDescent="0.35">
      <c r="A41" s="1" t="s">
        <v>11</v>
      </c>
      <c r="B41" s="1" t="s">
        <v>126</v>
      </c>
      <c r="C41" s="1" t="s">
        <v>127</v>
      </c>
      <c r="D41" s="17">
        <v>532111</v>
      </c>
      <c r="F41" s="1" t="e">
        <f>VLOOKUP(D41,[1]Sheet1!$A$7:$B$286,2,FALSE)</f>
        <v>#N/A</v>
      </c>
      <c r="G41" s="1" t="e">
        <f>VLOOKUP(D41,[1]Sheet1!$A$7:$C$286,3,FALSE)</f>
        <v>#N/A</v>
      </c>
    </row>
    <row r="42" spans="1:7" x14ac:dyDescent="0.35">
      <c r="A42" s="1" t="s">
        <v>11</v>
      </c>
      <c r="B42" s="1" t="s">
        <v>172</v>
      </c>
      <c r="C42" s="1" t="s">
        <v>56</v>
      </c>
      <c r="D42" s="17">
        <v>531111</v>
      </c>
      <c r="F42" s="1" t="e">
        <f>VLOOKUP(D42,[1]Sheet1!$A$7:$B$286,2,FALSE)</f>
        <v>#N/A</v>
      </c>
      <c r="G42" s="1" t="e">
        <f>VLOOKUP(D42,[1]Sheet1!$A$7:$C$286,3,FALSE)</f>
        <v>#N/A</v>
      </c>
    </row>
    <row r="43" spans="1:7" ht="28.5" customHeight="1" x14ac:dyDescent="0.35">
      <c r="A43" s="1" t="s">
        <v>11</v>
      </c>
      <c r="B43" s="1" t="s">
        <v>338</v>
      </c>
      <c r="C43" s="1" t="s">
        <v>73</v>
      </c>
      <c r="D43" s="17">
        <v>132111</v>
      </c>
      <c r="F43" s="1" t="e">
        <f>VLOOKUP(D43,[1]Sheet1!$A$7:$B$286,2,FALSE)</f>
        <v>#N/A</v>
      </c>
      <c r="G43" s="1" t="e">
        <f>VLOOKUP(D43,[1]Sheet1!$A$7:$C$286,3,FALSE)</f>
        <v>#N/A</v>
      </c>
    </row>
    <row r="44" spans="1:7" ht="25.5" x14ac:dyDescent="0.35">
      <c r="A44" s="1" t="s">
        <v>11</v>
      </c>
      <c r="B44" s="1" t="s">
        <v>151</v>
      </c>
      <c r="C44" s="1" t="s">
        <v>97</v>
      </c>
      <c r="D44" s="17">
        <v>561999</v>
      </c>
      <c r="F44" s="1" t="str">
        <f>VLOOKUP(D44,[1]Sheet1!$A$7:$B$286,2,FALSE)</f>
        <v>Clerical and Office Support Workers nec</v>
      </c>
      <c r="G44" s="1" t="str">
        <f>VLOOKUP(D44,[1]Sheet1!$A$7:$C$286,3,FALSE)</f>
        <v>Removed (Aus) (NZ) from title</v>
      </c>
    </row>
    <row r="45" spans="1:7" ht="38.25" x14ac:dyDescent="0.35">
      <c r="A45" s="1" t="s">
        <v>11</v>
      </c>
      <c r="B45" s="1" t="s">
        <v>339</v>
      </c>
      <c r="C45" s="1" t="s">
        <v>55</v>
      </c>
      <c r="D45" s="17">
        <v>512111</v>
      </c>
      <c r="F45" s="1" t="e">
        <f>VLOOKUP(D45,[1]Sheet1!$A$7:$B$286,2,FALSE)</f>
        <v>#N/A</v>
      </c>
      <c r="G45" s="1" t="e">
        <f>VLOOKUP(D45,[1]Sheet1!$A$7:$C$286,3,FALSE)</f>
        <v>#N/A</v>
      </c>
    </row>
    <row r="46" spans="1:7" x14ac:dyDescent="0.35">
      <c r="A46" s="1" t="s">
        <v>11</v>
      </c>
      <c r="B46" s="1" t="s">
        <v>13</v>
      </c>
      <c r="C46" s="1" t="s">
        <v>54</v>
      </c>
      <c r="D46" s="17">
        <v>521111</v>
      </c>
      <c r="F46" s="1" t="str">
        <f>VLOOKUP(D46,[1]Sheet1!$A$7:$B$286,2,FALSE)</f>
        <v>Personal Assistant</v>
      </c>
      <c r="G46" s="1" t="str">
        <f>VLOOKUP(D46,[1]Sheet1!$A$7:$C$286,3,FALSE)</f>
        <v>Indicative skill level statement revised (Aus and NZ)</v>
      </c>
    </row>
    <row r="47" spans="1:7" x14ac:dyDescent="0.35">
      <c r="A47" s="1" t="s">
        <v>11</v>
      </c>
      <c r="B47" s="1" t="s">
        <v>15</v>
      </c>
      <c r="C47" s="1" t="s">
        <v>52</v>
      </c>
      <c r="D47" s="17">
        <v>542111</v>
      </c>
      <c r="F47" s="1" t="e">
        <f>VLOOKUP(D47,[1]Sheet1!$A$7:$B$286,2,FALSE)</f>
        <v>#N/A</v>
      </c>
      <c r="G47" s="1" t="e">
        <f>VLOOKUP(D47,[1]Sheet1!$A$7:$C$286,3,FALSE)</f>
        <v>#N/A</v>
      </c>
    </row>
    <row r="48" spans="1:7" x14ac:dyDescent="0.35">
      <c r="A48" s="1" t="s">
        <v>11</v>
      </c>
      <c r="B48" s="1" t="s">
        <v>128</v>
      </c>
      <c r="C48" s="1" t="s">
        <v>129</v>
      </c>
      <c r="D48" s="17">
        <v>521211</v>
      </c>
      <c r="F48" s="1" t="str">
        <f>VLOOKUP(D48,[1]Sheet1!$A$7:$B$286,2,FALSE)</f>
        <v>Secretary (General)</v>
      </c>
      <c r="G48" s="1" t="str">
        <f>VLOOKUP(D48,[1]Sheet1!$A$7:$C$286,3,FALSE)</f>
        <v>Indicative skill level statement revised (Aus and NZ)</v>
      </c>
    </row>
    <row r="49" spans="1:7" ht="25.5" x14ac:dyDescent="0.35">
      <c r="A49" s="1" t="s">
        <v>11</v>
      </c>
      <c r="B49" s="1" t="s">
        <v>124</v>
      </c>
      <c r="C49" s="1" t="s">
        <v>142</v>
      </c>
      <c r="D49" s="17">
        <v>591115</v>
      </c>
      <c r="F49" s="1" t="e">
        <f>VLOOKUP(D49,[1]Sheet1!$A$7:$B$286,2,FALSE)</f>
        <v>#N/A</v>
      </c>
      <c r="G49" s="1" t="e">
        <f>VLOOKUP(D49,[1]Sheet1!$A$7:$C$286,3,FALSE)</f>
        <v>#N/A</v>
      </c>
    </row>
    <row r="50" spans="1:7" ht="25.5" x14ac:dyDescent="0.35">
      <c r="A50" s="1" t="s">
        <v>11</v>
      </c>
      <c r="B50" s="1" t="s">
        <v>141</v>
      </c>
      <c r="C50" s="1" t="s">
        <v>143</v>
      </c>
      <c r="D50" s="17">
        <v>741111</v>
      </c>
      <c r="F50" s="1" t="e">
        <f>VLOOKUP(D50,[1]Sheet1!$A$7:$B$286,2,FALSE)</f>
        <v>#N/A</v>
      </c>
      <c r="G50" s="1" t="e">
        <f>VLOOKUP(D50,[1]Sheet1!$A$7:$C$286,3,FALSE)</f>
        <v>#N/A</v>
      </c>
    </row>
    <row r="51" spans="1:7" x14ac:dyDescent="0.35">
      <c r="A51" s="1" t="s">
        <v>11</v>
      </c>
      <c r="B51" s="1" t="s">
        <v>130</v>
      </c>
      <c r="C51" s="1" t="s">
        <v>130</v>
      </c>
      <c r="D51" s="17">
        <v>561611</v>
      </c>
      <c r="F51" s="1" t="e">
        <f>VLOOKUP(D51,[1]Sheet1!$A$7:$B$286,2,FALSE)</f>
        <v>#N/A</v>
      </c>
      <c r="G51" s="1" t="e">
        <f>VLOOKUP(D51,[1]Sheet1!$A$7:$C$286,3,FALSE)</f>
        <v>#N/A</v>
      </c>
    </row>
    <row r="52" spans="1:7" x14ac:dyDescent="0.35">
      <c r="A52" s="1" t="s">
        <v>11</v>
      </c>
      <c r="B52" s="1" t="s">
        <v>125</v>
      </c>
      <c r="C52" s="1" t="s">
        <v>131</v>
      </c>
      <c r="D52" s="17">
        <v>532113</v>
      </c>
      <c r="F52" s="1" t="e">
        <f>VLOOKUP(D52,[1]Sheet1!$A$7:$B$286,2,FALSE)</f>
        <v>#N/A</v>
      </c>
      <c r="G52" s="1" t="e">
        <f>VLOOKUP(D52,[1]Sheet1!$A$7:$C$286,3,FALSE)</f>
        <v>#N/A</v>
      </c>
    </row>
    <row r="53" spans="1:7" ht="25.5" x14ac:dyDescent="0.35">
      <c r="A53" s="1" t="s">
        <v>16</v>
      </c>
      <c r="B53" s="1" t="s">
        <v>42</v>
      </c>
      <c r="C53" s="1" t="s">
        <v>51</v>
      </c>
      <c r="D53" s="17">
        <v>221214</v>
      </c>
      <c r="F53" s="1" t="e">
        <f>VLOOKUP(D53,[1]Sheet1!$A$7:$B$286,2,FALSE)</f>
        <v>#N/A</v>
      </c>
      <c r="G53" s="1" t="e">
        <f>VLOOKUP(D53,[1]Sheet1!$A$7:$C$286,3,FALSE)</f>
        <v>#N/A</v>
      </c>
    </row>
    <row r="54" spans="1:7" ht="25.5" x14ac:dyDescent="0.35">
      <c r="A54" s="1" t="s">
        <v>16</v>
      </c>
      <c r="B54" s="1" t="s">
        <v>17</v>
      </c>
      <c r="C54" s="1" t="s">
        <v>51</v>
      </c>
      <c r="D54" s="17">
        <v>221214</v>
      </c>
      <c r="F54" s="1" t="e">
        <f>VLOOKUP(D54,[1]Sheet1!$A$7:$B$286,2,FALSE)</f>
        <v>#N/A</v>
      </c>
      <c r="G54" s="1" t="e">
        <f>VLOOKUP(D54,[1]Sheet1!$A$7:$C$286,3,FALSE)</f>
        <v>#N/A</v>
      </c>
    </row>
    <row r="55" spans="1:7" ht="25.5" x14ac:dyDescent="0.35">
      <c r="A55" s="1" t="s">
        <v>16</v>
      </c>
      <c r="B55" s="1" t="s">
        <v>272</v>
      </c>
      <c r="C55" s="1" t="s">
        <v>271</v>
      </c>
      <c r="D55" s="17">
        <v>552312</v>
      </c>
      <c r="F55" s="1" t="e">
        <f>VLOOKUP(D55,[1]Sheet1!$A$7:$B$286,2,FALSE)</f>
        <v>#N/A</v>
      </c>
      <c r="G55" s="1" t="e">
        <f>VLOOKUP(D55,[1]Sheet1!$A$7:$C$286,3,FALSE)</f>
        <v>#N/A</v>
      </c>
    </row>
    <row r="56" spans="1:7" ht="25.5" x14ac:dyDescent="0.35">
      <c r="A56" s="1" t="s">
        <v>16</v>
      </c>
      <c r="B56" s="1" t="s">
        <v>37</v>
      </c>
      <c r="C56" s="1" t="s">
        <v>81</v>
      </c>
      <c r="D56" s="17">
        <v>552314</v>
      </c>
      <c r="F56" s="1" t="e">
        <f>VLOOKUP(D56,[1]Sheet1!$A$7:$B$286,2,FALSE)</f>
        <v>#N/A</v>
      </c>
      <c r="G56" s="1" t="e">
        <f>VLOOKUP(D56,[1]Sheet1!$A$7:$C$286,3,FALSE)</f>
        <v>#N/A</v>
      </c>
    </row>
    <row r="57" spans="1:7" ht="25.5" x14ac:dyDescent="0.35">
      <c r="A57" s="1" t="s">
        <v>18</v>
      </c>
      <c r="B57" s="1" t="s">
        <v>7</v>
      </c>
      <c r="C57" s="1" t="s">
        <v>82</v>
      </c>
      <c r="D57" s="17">
        <v>149211</v>
      </c>
      <c r="F57" s="1" t="e">
        <f>VLOOKUP(D57,[1]Sheet1!$A$7:$B$286,2,FALSE)</f>
        <v>#N/A</v>
      </c>
      <c r="G57" s="1" t="e">
        <f>VLOOKUP(D57,[1]Sheet1!$A$7:$C$286,3,FALSE)</f>
        <v>#N/A</v>
      </c>
    </row>
    <row r="58" spans="1:7" ht="25.5" x14ac:dyDescent="0.35">
      <c r="A58" s="1" t="s">
        <v>18</v>
      </c>
      <c r="B58" s="1" t="s">
        <v>7</v>
      </c>
      <c r="C58" s="1" t="s">
        <v>83</v>
      </c>
      <c r="D58" s="17">
        <v>149212</v>
      </c>
      <c r="F58" s="1" t="e">
        <f>VLOOKUP(D58,[1]Sheet1!$A$7:$B$286,2,FALSE)</f>
        <v>#N/A</v>
      </c>
      <c r="G58" s="1" t="e">
        <f>VLOOKUP(D58,[1]Sheet1!$A$7:$C$286,3,FALSE)</f>
        <v>#N/A</v>
      </c>
    </row>
    <row r="59" spans="1:7" ht="25.5" x14ac:dyDescent="0.35">
      <c r="A59" s="1" t="s">
        <v>18</v>
      </c>
      <c r="B59" s="1" t="s">
        <v>75</v>
      </c>
      <c r="C59" s="1" t="s">
        <v>76</v>
      </c>
      <c r="D59" s="17">
        <v>541112</v>
      </c>
      <c r="F59" s="1" t="e">
        <f>VLOOKUP(D59,[1]Sheet1!$A$7:$B$286,2,FALSE)</f>
        <v>#N/A</v>
      </c>
      <c r="G59" s="1" t="e">
        <f>VLOOKUP(D59,[1]Sheet1!$A$7:$C$286,3,FALSE)</f>
        <v>#N/A</v>
      </c>
    </row>
    <row r="60" spans="1:7" ht="25.5" x14ac:dyDescent="0.35">
      <c r="A60" s="1" t="s">
        <v>18</v>
      </c>
      <c r="B60" s="1" t="s">
        <v>19</v>
      </c>
      <c r="C60" s="1" t="s">
        <v>74</v>
      </c>
      <c r="D60" s="17">
        <v>541111</v>
      </c>
      <c r="F60" s="1" t="e">
        <f>VLOOKUP(D60,[1]Sheet1!$A$7:$B$286,2,FALSE)</f>
        <v>#N/A</v>
      </c>
      <c r="G60" s="1" t="e">
        <f>VLOOKUP(D60,[1]Sheet1!$A$7:$C$286,3,FALSE)</f>
        <v>#N/A</v>
      </c>
    </row>
    <row r="61" spans="1:7" ht="25.5" x14ac:dyDescent="0.35">
      <c r="A61" s="1" t="s">
        <v>341</v>
      </c>
      <c r="B61" s="2" t="s">
        <v>340</v>
      </c>
      <c r="C61" s="1" t="s">
        <v>84</v>
      </c>
      <c r="D61" s="17">
        <v>531111</v>
      </c>
      <c r="F61" s="1" t="e">
        <f>VLOOKUP(D61,[1]Sheet1!$A$7:$B$286,2,FALSE)</f>
        <v>#N/A</v>
      </c>
      <c r="G61" s="1" t="e">
        <f>VLOOKUP(D61,[1]Sheet1!$A$7:$C$286,3,FALSE)</f>
        <v>#N/A</v>
      </c>
    </row>
    <row r="62" spans="1:7" ht="25.5" x14ac:dyDescent="0.35">
      <c r="A62" s="1" t="s">
        <v>341</v>
      </c>
      <c r="B62" s="1" t="s">
        <v>20</v>
      </c>
      <c r="C62" s="1" t="s">
        <v>60</v>
      </c>
      <c r="D62" s="17">
        <v>232411</v>
      </c>
      <c r="F62" s="1" t="e">
        <f>VLOOKUP(D62,[1]Sheet1!$A$7:$B$286,2,FALSE)</f>
        <v>#N/A</v>
      </c>
      <c r="G62" s="1" t="e">
        <f>VLOOKUP(D62,[1]Sheet1!$A$7:$C$286,3,FALSE)</f>
        <v>#N/A</v>
      </c>
    </row>
    <row r="63" spans="1:7" ht="25.5" x14ac:dyDescent="0.35">
      <c r="A63" s="1" t="s">
        <v>341</v>
      </c>
      <c r="B63" s="1" t="s">
        <v>21</v>
      </c>
      <c r="C63" s="1" t="s">
        <v>85</v>
      </c>
      <c r="D63" s="17">
        <v>149311</v>
      </c>
      <c r="F63" s="1" t="e">
        <f>VLOOKUP(D63,[1]Sheet1!$A$7:$B$286,2,FALSE)</f>
        <v>#N/A</v>
      </c>
      <c r="G63" s="1" t="e">
        <f>VLOOKUP(D63,[1]Sheet1!$A$7:$C$286,3,FALSE)</f>
        <v>#N/A</v>
      </c>
    </row>
    <row r="64" spans="1:7" ht="25.5" x14ac:dyDescent="0.35">
      <c r="A64" s="1" t="s">
        <v>341</v>
      </c>
      <c r="B64" s="1" t="s">
        <v>273</v>
      </c>
      <c r="C64" s="1" t="s">
        <v>58</v>
      </c>
      <c r="D64" s="17">
        <v>225311</v>
      </c>
      <c r="F64" s="1" t="e">
        <f>VLOOKUP(D64,[1]Sheet1!$A$7:$B$286,2,FALSE)</f>
        <v>#N/A</v>
      </c>
      <c r="G64" s="1" t="e">
        <f>VLOOKUP(D64,[1]Sheet1!$A$7:$C$286,3,FALSE)</f>
        <v>#N/A</v>
      </c>
    </row>
    <row r="65" spans="1:7" ht="25.5" x14ac:dyDescent="0.35">
      <c r="A65" s="1" t="s">
        <v>341</v>
      </c>
      <c r="B65" s="1" t="s">
        <v>274</v>
      </c>
      <c r="C65" s="2" t="s">
        <v>275</v>
      </c>
      <c r="D65" s="18">
        <v>131111</v>
      </c>
      <c r="F65" s="1" t="e">
        <f>VLOOKUP(D65,[1]Sheet1!$A$7:$B$286,2,FALSE)</f>
        <v>#N/A</v>
      </c>
      <c r="G65" s="1" t="e">
        <f>VLOOKUP(D65,[1]Sheet1!$A$7:$C$286,3,FALSE)</f>
        <v>#N/A</v>
      </c>
    </row>
    <row r="66" spans="1:7" ht="25.5" x14ac:dyDescent="0.35">
      <c r="A66" s="1" t="s">
        <v>341</v>
      </c>
      <c r="B66" s="1" t="s">
        <v>22</v>
      </c>
      <c r="C66" s="1" t="s">
        <v>59</v>
      </c>
      <c r="D66" s="17">
        <v>225112</v>
      </c>
      <c r="F66" s="1" t="e">
        <f>VLOOKUP(D66,[1]Sheet1!$A$7:$B$286,2,FALSE)</f>
        <v>#N/A</v>
      </c>
      <c r="G66" s="1" t="e">
        <f>VLOOKUP(D66,[1]Sheet1!$A$7:$C$286,3,FALSE)</f>
        <v>#N/A</v>
      </c>
    </row>
    <row r="67" spans="1:7" ht="25.5" x14ac:dyDescent="0.35">
      <c r="A67" s="1" t="s">
        <v>341</v>
      </c>
      <c r="B67" s="1" t="s">
        <v>23</v>
      </c>
      <c r="C67" s="1" t="s">
        <v>181</v>
      </c>
      <c r="D67" s="17">
        <v>225113</v>
      </c>
      <c r="F67" s="1" t="e">
        <f>VLOOKUP(D67,[1]Sheet1!$A$7:$B$286,2,FALSE)</f>
        <v>#N/A</v>
      </c>
      <c r="G67" s="1" t="e">
        <f>VLOOKUP(D67,[1]Sheet1!$A$7:$C$286,3,FALSE)</f>
        <v>#N/A</v>
      </c>
    </row>
    <row r="68" spans="1:7" ht="25.5" x14ac:dyDescent="0.35">
      <c r="A68" s="1" t="s">
        <v>341</v>
      </c>
      <c r="B68" s="1" t="s">
        <v>9</v>
      </c>
      <c r="C68" s="1" t="s">
        <v>80</v>
      </c>
      <c r="D68" s="17">
        <v>511112</v>
      </c>
      <c r="F68" s="1" t="e">
        <f>VLOOKUP(D68,[1]Sheet1!$A$7:$B$286,2,FALSE)</f>
        <v>#N/A</v>
      </c>
      <c r="G68" s="1" t="e">
        <f>VLOOKUP(D68,[1]Sheet1!$A$7:$C$286,3,FALSE)</f>
        <v>#N/A</v>
      </c>
    </row>
    <row r="69" spans="1:7" ht="25.5" x14ac:dyDescent="0.35">
      <c r="A69" s="1" t="s">
        <v>341</v>
      </c>
      <c r="B69" s="1" t="s">
        <v>180</v>
      </c>
      <c r="C69" s="1" t="s">
        <v>97</v>
      </c>
      <c r="D69" s="17">
        <v>561999</v>
      </c>
      <c r="F69" s="1" t="str">
        <f>VLOOKUP(D69,[1]Sheet1!$A$7:$B$286,2,FALSE)</f>
        <v>Clerical and Office Support Workers nec</v>
      </c>
      <c r="G69" s="1" t="str">
        <f>VLOOKUP(D69,[1]Sheet1!$A$7:$C$286,3,FALSE)</f>
        <v>Removed (Aus) (NZ) from title</v>
      </c>
    </row>
    <row r="70" spans="1:7" ht="25.5" x14ac:dyDescent="0.35">
      <c r="A70" s="1" t="s">
        <v>341</v>
      </c>
      <c r="B70" s="1" t="s">
        <v>179</v>
      </c>
      <c r="C70" s="1" t="s">
        <v>56</v>
      </c>
      <c r="D70" s="17">
        <v>531111</v>
      </c>
      <c r="F70" s="1" t="e">
        <f>VLOOKUP(D70,[1]Sheet1!$A$7:$B$286,2,FALSE)</f>
        <v>#N/A</v>
      </c>
      <c r="G70" s="1" t="e">
        <f>VLOOKUP(D70,[1]Sheet1!$A$7:$C$286,3,FALSE)</f>
        <v>#N/A</v>
      </c>
    </row>
    <row r="71" spans="1:7" ht="25.5" x14ac:dyDescent="0.35">
      <c r="A71" s="1" t="s">
        <v>341</v>
      </c>
      <c r="B71" s="1" t="s">
        <v>145</v>
      </c>
      <c r="C71" s="1" t="s">
        <v>58</v>
      </c>
      <c r="D71" s="17">
        <v>225311</v>
      </c>
      <c r="F71" s="1" t="e">
        <f>VLOOKUP(D71,[1]Sheet1!$A$7:$B$286,2,FALSE)</f>
        <v>#N/A</v>
      </c>
      <c r="G71" s="1" t="e">
        <f>VLOOKUP(D71,[1]Sheet1!$A$7:$C$286,3,FALSE)</f>
        <v>#N/A</v>
      </c>
    </row>
    <row r="72" spans="1:7" ht="25.5" x14ac:dyDescent="0.35">
      <c r="A72" s="1" t="s">
        <v>341</v>
      </c>
      <c r="B72" s="1" t="s">
        <v>176</v>
      </c>
      <c r="C72" s="1" t="s">
        <v>132</v>
      </c>
      <c r="D72" s="17">
        <v>212400</v>
      </c>
      <c r="F72" s="1" t="e">
        <f>VLOOKUP(D72,[1]Sheet1!$A$7:$B$286,2,FALSE)</f>
        <v>#N/A</v>
      </c>
      <c r="G72" s="1" t="e">
        <f>VLOOKUP(D72,[1]Sheet1!$A$7:$C$286,3,FALSE)</f>
        <v>#N/A</v>
      </c>
    </row>
    <row r="73" spans="1:7" ht="25.5" x14ac:dyDescent="0.35">
      <c r="A73" s="1" t="s">
        <v>182</v>
      </c>
      <c r="B73" s="1" t="s">
        <v>183</v>
      </c>
      <c r="C73" s="1" t="s">
        <v>184</v>
      </c>
      <c r="D73" s="17">
        <v>224914</v>
      </c>
      <c r="F73" s="1" t="e">
        <f>VLOOKUP(D73,[1]Sheet1!$A$7:$B$286,2,FALSE)</f>
        <v>#N/A</v>
      </c>
      <c r="G73" s="1" t="e">
        <f>VLOOKUP(D73,[1]Sheet1!$A$7:$C$286,3,FALSE)</f>
        <v>#N/A</v>
      </c>
    </row>
    <row r="74" spans="1:7" ht="25.5" x14ac:dyDescent="0.35">
      <c r="A74" s="1" t="s">
        <v>182</v>
      </c>
      <c r="B74" s="1" t="s">
        <v>276</v>
      </c>
      <c r="C74" s="1" t="s">
        <v>184</v>
      </c>
      <c r="D74" s="17">
        <v>224913</v>
      </c>
      <c r="F74" s="1" t="str">
        <f>VLOOKUP(D74,[1]Sheet1!$A$7:$B$286,2,FALSE)</f>
        <v>Migration Agent</v>
      </c>
      <c r="G74" s="1" t="str">
        <f>VLOOKUP(D74,[1]Sheet1!$A$7:$C$286,3,FALSE)</f>
        <v>Registration and Licensing statement revised
Removed (Aus) (NZ) from title</v>
      </c>
    </row>
    <row r="75" spans="1:7" ht="25.5" x14ac:dyDescent="0.35">
      <c r="A75" s="1" t="s">
        <v>182</v>
      </c>
      <c r="B75" s="1" t="s">
        <v>185</v>
      </c>
      <c r="C75" s="1" t="s">
        <v>184</v>
      </c>
      <c r="D75" s="17">
        <v>224912</v>
      </c>
      <c r="F75" s="1" t="str">
        <f>VLOOKUP(D75,[1]Sheet1!$A$7:$B$286,2,FALSE)</f>
        <v>Liaison Officer</v>
      </c>
      <c r="G75" s="1" t="str">
        <f>VLOOKUP(D75,[1]Sheet1!$A$7:$C$286,3,FALSE)</f>
        <v>Removed (Aus) (NZ) from title</v>
      </c>
    </row>
    <row r="76" spans="1:7" ht="25.5" x14ac:dyDescent="0.35">
      <c r="A76" s="1" t="s">
        <v>182</v>
      </c>
      <c r="B76" s="1" t="s">
        <v>186</v>
      </c>
      <c r="C76" s="1" t="s">
        <v>88</v>
      </c>
      <c r="D76" s="17">
        <v>139999</v>
      </c>
      <c r="F76" s="1" t="e">
        <f>VLOOKUP(D76,[1]Sheet1!$A$7:$B$286,2,FALSE)</f>
        <v>#N/A</v>
      </c>
      <c r="G76" s="1" t="e">
        <f>VLOOKUP(D76,[1]Sheet1!$A$7:$C$286,3,FALSE)</f>
        <v>#N/A</v>
      </c>
    </row>
    <row r="77" spans="1:7" ht="76.5" x14ac:dyDescent="0.35">
      <c r="A77" s="2" t="s">
        <v>24</v>
      </c>
      <c r="B77" s="2" t="s">
        <v>342</v>
      </c>
      <c r="C77" s="2" t="s">
        <v>343</v>
      </c>
      <c r="D77" s="18">
        <v>272499</v>
      </c>
      <c r="E77" s="1" t="s">
        <v>344</v>
      </c>
      <c r="F77" s="1" t="e">
        <f>VLOOKUP(D77,[1]Sheet1!$A$7:$B$286,2,FALSE)</f>
        <v>#N/A</v>
      </c>
      <c r="G77" s="1" t="e">
        <f>VLOOKUP(D77,[1]Sheet1!$A$7:$C$286,3,FALSE)</f>
        <v>#N/A</v>
      </c>
    </row>
    <row r="78" spans="1:7" ht="25.5" x14ac:dyDescent="0.35">
      <c r="A78" s="2" t="s">
        <v>24</v>
      </c>
      <c r="B78" s="2" t="s">
        <v>187</v>
      </c>
      <c r="C78" s="2" t="s">
        <v>86</v>
      </c>
      <c r="D78" s="18">
        <v>224711</v>
      </c>
      <c r="F78" s="1" t="e">
        <f>VLOOKUP(D78,[1]Sheet1!$A$7:$B$286,2,FALSE)</f>
        <v>#N/A</v>
      </c>
      <c r="G78" s="1" t="e">
        <f>VLOOKUP(D78,[1]Sheet1!$A$7:$C$286,3,FALSE)</f>
        <v>#N/A</v>
      </c>
    </row>
    <row r="79" spans="1:7" ht="25.5" x14ac:dyDescent="0.35">
      <c r="A79" s="2" t="s">
        <v>24</v>
      </c>
      <c r="B79" s="2" t="s">
        <v>346</v>
      </c>
      <c r="C79" s="2" t="s">
        <v>87</v>
      </c>
      <c r="D79" s="18">
        <v>224712</v>
      </c>
      <c r="F79" s="1" t="e">
        <f>VLOOKUP(D79,[1]Sheet1!$A$7:$B$286,2,FALSE)</f>
        <v>#N/A</v>
      </c>
      <c r="G79" s="1" t="e">
        <f>VLOOKUP(D79,[1]Sheet1!$A$7:$C$286,3,FALSE)</f>
        <v>#N/A</v>
      </c>
    </row>
    <row r="80" spans="1:7" ht="25.5" x14ac:dyDescent="0.35">
      <c r="A80" s="2" t="s">
        <v>24</v>
      </c>
      <c r="B80" s="2" t="s">
        <v>188</v>
      </c>
      <c r="C80" s="2" t="s">
        <v>87</v>
      </c>
      <c r="D80" s="18">
        <v>224713</v>
      </c>
      <c r="F80" s="1" t="e">
        <f>VLOOKUP(D80,[1]Sheet1!$A$7:$B$286,2,FALSE)</f>
        <v>#N/A</v>
      </c>
      <c r="G80" s="1" t="e">
        <f>VLOOKUP(D80,[1]Sheet1!$A$7:$C$286,3,FALSE)</f>
        <v>#N/A</v>
      </c>
    </row>
    <row r="81" spans="1:7" ht="25.5" x14ac:dyDescent="0.35">
      <c r="A81" s="2" t="s">
        <v>24</v>
      </c>
      <c r="B81" s="2" t="s">
        <v>189</v>
      </c>
      <c r="C81" s="2" t="s">
        <v>345</v>
      </c>
      <c r="D81" s="18">
        <v>224412</v>
      </c>
      <c r="F81" s="1" t="e">
        <f>VLOOKUP(D81,[1]Sheet1!$A$7:$B$286,2,FALSE)</f>
        <v>#N/A</v>
      </c>
      <c r="G81" s="1" t="e">
        <f>VLOOKUP(D81,[1]Sheet1!$A$7:$C$286,3,FALSE)</f>
        <v>#N/A</v>
      </c>
    </row>
    <row r="82" spans="1:7" ht="25.5" x14ac:dyDescent="0.35">
      <c r="A82" s="2" t="s">
        <v>24</v>
      </c>
      <c r="B82" s="2" t="s">
        <v>190</v>
      </c>
      <c r="C82" s="2" t="s">
        <v>135</v>
      </c>
      <c r="D82" s="18">
        <v>225113</v>
      </c>
      <c r="F82" s="1" t="e">
        <f>VLOOKUP(D82,[1]Sheet1!$A$7:$B$286,2,FALSE)</f>
        <v>#N/A</v>
      </c>
      <c r="G82" s="1" t="e">
        <f>VLOOKUP(D82,[1]Sheet1!$A$7:$C$286,3,FALSE)</f>
        <v>#N/A</v>
      </c>
    </row>
    <row r="83" spans="1:7" ht="25.5" x14ac:dyDescent="0.35">
      <c r="A83" s="2" t="s">
        <v>24</v>
      </c>
      <c r="B83" s="2" t="s">
        <v>191</v>
      </c>
      <c r="C83" s="2" t="s">
        <v>136</v>
      </c>
      <c r="D83" s="18">
        <v>132411</v>
      </c>
      <c r="F83" s="1" t="e">
        <f>VLOOKUP(D83,[1]Sheet1!$A$7:$B$286,2,FALSE)</f>
        <v>#N/A</v>
      </c>
      <c r="G83" s="1" t="e">
        <f>VLOOKUP(D83,[1]Sheet1!$A$7:$C$286,3,FALSE)</f>
        <v>#N/A</v>
      </c>
    </row>
    <row r="84" spans="1:7" ht="25.5" x14ac:dyDescent="0.35">
      <c r="A84" s="1" t="s">
        <v>24</v>
      </c>
      <c r="B84" s="1" t="s">
        <v>192</v>
      </c>
      <c r="C84" s="1" t="s">
        <v>80</v>
      </c>
      <c r="D84" s="17">
        <v>511112</v>
      </c>
      <c r="F84" s="1" t="e">
        <f>VLOOKUP(D84,[1]Sheet1!$A$7:$B$286,2,FALSE)</f>
        <v>#N/A</v>
      </c>
      <c r="G84" s="1" t="e">
        <f>VLOOKUP(D84,[1]Sheet1!$A$7:$C$286,3,FALSE)</f>
        <v>#N/A</v>
      </c>
    </row>
    <row r="85" spans="1:7" ht="25.5" x14ac:dyDescent="0.35">
      <c r="A85" s="1" t="s">
        <v>24</v>
      </c>
      <c r="B85" s="1" t="s">
        <v>14</v>
      </c>
      <c r="C85" s="1" t="s">
        <v>53</v>
      </c>
      <c r="D85" s="17">
        <v>591113</v>
      </c>
      <c r="F85" s="1" t="e">
        <f>VLOOKUP(D85,[1]Sheet1!$A$7:$B$286,2,FALSE)</f>
        <v>#N/A</v>
      </c>
      <c r="G85" s="1" t="e">
        <f>VLOOKUP(D85,[1]Sheet1!$A$7:$C$286,3,FALSE)</f>
        <v>#N/A</v>
      </c>
    </row>
    <row r="86" spans="1:7" ht="25.5" x14ac:dyDescent="0.35">
      <c r="A86" s="1" t="s">
        <v>24</v>
      </c>
      <c r="B86" s="1" t="s">
        <v>193</v>
      </c>
      <c r="C86" s="1" t="s">
        <v>87</v>
      </c>
      <c r="D86" s="17">
        <v>224712</v>
      </c>
      <c r="F86" s="1" t="e">
        <f>VLOOKUP(D86,[1]Sheet1!$A$7:$B$286,2,FALSE)</f>
        <v>#N/A</v>
      </c>
      <c r="G86" s="1" t="e">
        <f>VLOOKUP(D86,[1]Sheet1!$A$7:$C$286,3,FALSE)</f>
        <v>#N/A</v>
      </c>
    </row>
    <row r="87" spans="1:7" ht="25.5" x14ac:dyDescent="0.35">
      <c r="A87" s="1" t="s">
        <v>24</v>
      </c>
      <c r="B87" s="1" t="s">
        <v>196</v>
      </c>
      <c r="C87" s="1" t="s">
        <v>87</v>
      </c>
      <c r="D87" s="17">
        <v>224713</v>
      </c>
      <c r="F87" s="1" t="e">
        <f>VLOOKUP(D87,[1]Sheet1!$A$7:$B$286,2,FALSE)</f>
        <v>#N/A</v>
      </c>
      <c r="G87" s="1" t="e">
        <f>VLOOKUP(D87,[1]Sheet1!$A$7:$C$286,3,FALSE)</f>
        <v>#N/A</v>
      </c>
    </row>
    <row r="88" spans="1:7" ht="25.5" x14ac:dyDescent="0.35">
      <c r="A88" s="1" t="s">
        <v>24</v>
      </c>
      <c r="B88" s="1" t="s">
        <v>194</v>
      </c>
      <c r="C88" s="1" t="s">
        <v>87</v>
      </c>
      <c r="D88" s="17">
        <v>224714</v>
      </c>
      <c r="F88" s="1" t="e">
        <f>VLOOKUP(D88,[1]Sheet1!$A$7:$B$286,2,FALSE)</f>
        <v>#N/A</v>
      </c>
      <c r="G88" s="1" t="e">
        <f>VLOOKUP(D88,[1]Sheet1!$A$7:$C$286,3,FALSE)</f>
        <v>#N/A</v>
      </c>
    </row>
    <row r="89" spans="1:7" ht="25.5" x14ac:dyDescent="0.35">
      <c r="A89" s="1" t="s">
        <v>24</v>
      </c>
      <c r="B89" s="1" t="s">
        <v>195</v>
      </c>
      <c r="C89" s="1" t="s">
        <v>62</v>
      </c>
      <c r="D89" s="17">
        <v>224712</v>
      </c>
      <c r="F89" s="1" t="e">
        <f>VLOOKUP(D89,[1]Sheet1!$A$7:$B$286,2,FALSE)</f>
        <v>#N/A</v>
      </c>
      <c r="G89" s="1" t="e">
        <f>VLOOKUP(D89,[1]Sheet1!$A$7:$C$286,3,FALSE)</f>
        <v>#N/A</v>
      </c>
    </row>
    <row r="90" spans="1:7" ht="25.5" x14ac:dyDescent="0.35">
      <c r="A90" s="1" t="s">
        <v>24</v>
      </c>
      <c r="B90" s="1" t="s">
        <v>9</v>
      </c>
      <c r="C90" s="1" t="s">
        <v>80</v>
      </c>
      <c r="D90" s="17">
        <v>511112</v>
      </c>
      <c r="F90" s="1" t="e">
        <f>VLOOKUP(D90,[1]Sheet1!$A$7:$B$286,2,FALSE)</f>
        <v>#N/A</v>
      </c>
      <c r="G90" s="1" t="e">
        <f>VLOOKUP(D90,[1]Sheet1!$A$7:$C$286,3,FALSE)</f>
        <v>#N/A</v>
      </c>
    </row>
    <row r="91" spans="1:7" ht="25.5" x14ac:dyDescent="0.35">
      <c r="A91" s="1" t="s">
        <v>24</v>
      </c>
      <c r="B91" s="1" t="s">
        <v>9</v>
      </c>
      <c r="C91" s="1" t="s">
        <v>97</v>
      </c>
      <c r="D91" s="17">
        <v>561999</v>
      </c>
      <c r="F91" s="1" t="str">
        <f>VLOOKUP(D91,[1]Sheet1!$A$7:$B$286,2,FALSE)</f>
        <v>Clerical and Office Support Workers nec</v>
      </c>
      <c r="G91" s="1" t="str">
        <f>VLOOKUP(D91,[1]Sheet1!$A$7:$C$286,3,FALSE)</f>
        <v>Removed (Aus) (NZ) from title</v>
      </c>
    </row>
    <row r="92" spans="1:7" ht="25.5" x14ac:dyDescent="0.35">
      <c r="A92" s="1" t="s">
        <v>24</v>
      </c>
      <c r="B92" s="1" t="s">
        <v>9</v>
      </c>
      <c r="C92" s="1" t="s">
        <v>56</v>
      </c>
      <c r="D92" s="17">
        <v>531111</v>
      </c>
      <c r="F92" s="1" t="e">
        <f>VLOOKUP(D92,[1]Sheet1!$A$7:$B$286,2,FALSE)</f>
        <v>#N/A</v>
      </c>
      <c r="G92" s="1" t="e">
        <f>VLOOKUP(D92,[1]Sheet1!$A$7:$C$286,3,FALSE)</f>
        <v>#N/A</v>
      </c>
    </row>
    <row r="93" spans="1:7" x14ac:dyDescent="0.35">
      <c r="A93" s="1" t="s">
        <v>26</v>
      </c>
      <c r="B93" s="1" t="s">
        <v>27</v>
      </c>
      <c r="C93" s="1" t="s">
        <v>347</v>
      </c>
      <c r="D93" s="17">
        <v>224412</v>
      </c>
      <c r="F93" s="1" t="e">
        <f>VLOOKUP(D93,[1]Sheet1!$A$7:$B$286,2,FALSE)</f>
        <v>#N/A</v>
      </c>
      <c r="G93" s="1" t="e">
        <f>VLOOKUP(D93,[1]Sheet1!$A$7:$C$286,3,FALSE)</f>
        <v>#N/A</v>
      </c>
    </row>
    <row r="94" spans="1:7" x14ac:dyDescent="0.35">
      <c r="A94" s="1" t="s">
        <v>26</v>
      </c>
      <c r="B94" s="1" t="s">
        <v>28</v>
      </c>
      <c r="C94" s="1" t="s">
        <v>61</v>
      </c>
      <c r="D94" s="17">
        <v>224311</v>
      </c>
      <c r="F94" s="1" t="e">
        <f>VLOOKUP(D94,[1]Sheet1!$A$7:$B$286,2,FALSE)</f>
        <v>#N/A</v>
      </c>
      <c r="G94" s="1" t="e">
        <f>VLOOKUP(D94,[1]Sheet1!$A$7:$C$286,3,FALSE)</f>
        <v>#N/A</v>
      </c>
    </row>
    <row r="95" spans="1:7" ht="13.05" customHeight="1" x14ac:dyDescent="0.35">
      <c r="A95" s="1" t="s">
        <v>281</v>
      </c>
      <c r="B95" s="1" t="s">
        <v>348</v>
      </c>
      <c r="C95" s="1" t="s">
        <v>56</v>
      </c>
      <c r="D95" s="17">
        <v>531111</v>
      </c>
      <c r="F95" s="1" t="e">
        <f>VLOOKUP(D95,[1]Sheet1!$A$7:$B$286,2,FALSE)</f>
        <v>#N/A</v>
      </c>
      <c r="G95" s="1" t="e">
        <f>VLOOKUP(D95,[1]Sheet1!$A$7:$C$286,3,FALSE)</f>
        <v>#N/A</v>
      </c>
    </row>
    <row r="96" spans="1:7" ht="13.05" customHeight="1" x14ac:dyDescent="0.35">
      <c r="A96" s="1" t="s">
        <v>281</v>
      </c>
      <c r="B96" s="1" t="s">
        <v>349</v>
      </c>
      <c r="C96" s="1" t="s">
        <v>56</v>
      </c>
      <c r="D96" s="17">
        <v>531111</v>
      </c>
      <c r="F96" s="1" t="e">
        <f>VLOOKUP(D96,[1]Sheet1!$A$7:$B$286,2,FALSE)</f>
        <v>#N/A</v>
      </c>
      <c r="G96" s="1" t="e">
        <f>VLOOKUP(D96,[1]Sheet1!$A$7:$C$286,3,FALSE)</f>
        <v>#N/A</v>
      </c>
    </row>
    <row r="97" spans="1:7" ht="13.05" customHeight="1" x14ac:dyDescent="0.35">
      <c r="A97" s="1" t="s">
        <v>281</v>
      </c>
      <c r="B97" s="1" t="s">
        <v>282</v>
      </c>
      <c r="C97" s="1" t="s">
        <v>56</v>
      </c>
      <c r="D97" s="17">
        <v>531112</v>
      </c>
      <c r="F97" s="1" t="e">
        <f>VLOOKUP(D97,[1]Sheet1!$A$7:$B$286,2,FALSE)</f>
        <v>#N/A</v>
      </c>
      <c r="G97" s="1" t="e">
        <f>VLOOKUP(D97,[1]Sheet1!$A$7:$C$286,3,FALSE)</f>
        <v>#N/A</v>
      </c>
    </row>
    <row r="98" spans="1:7" ht="13.05" customHeight="1" x14ac:dyDescent="0.35">
      <c r="A98" s="1" t="s">
        <v>281</v>
      </c>
      <c r="B98" s="1" t="s">
        <v>283</v>
      </c>
      <c r="C98" s="1" t="s">
        <v>96</v>
      </c>
      <c r="D98" s="17">
        <v>224999</v>
      </c>
      <c r="F98" s="1" t="e">
        <f>VLOOKUP(D98,[1]Sheet1!$A$7:$B$286,2,FALSE)</f>
        <v>#N/A</v>
      </c>
      <c r="G98" s="1" t="e">
        <f>VLOOKUP(D98,[1]Sheet1!$A$7:$C$286,3,FALSE)</f>
        <v>#N/A</v>
      </c>
    </row>
    <row r="99" spans="1:7" ht="13.05" customHeight="1" x14ac:dyDescent="0.35">
      <c r="A99" s="1" t="s">
        <v>281</v>
      </c>
      <c r="B99" s="1" t="s">
        <v>350</v>
      </c>
      <c r="C99" s="1" t="s">
        <v>87</v>
      </c>
      <c r="D99" s="17">
        <v>224713</v>
      </c>
      <c r="F99" s="1" t="e">
        <f>VLOOKUP(D99,[1]Sheet1!$A$7:$B$286,2,FALSE)</f>
        <v>#N/A</v>
      </c>
      <c r="G99" s="1" t="e">
        <f>VLOOKUP(D99,[1]Sheet1!$A$7:$C$286,3,FALSE)</f>
        <v>#N/A</v>
      </c>
    </row>
    <row r="100" spans="1:7" x14ac:dyDescent="0.35">
      <c r="A100" s="1" t="s">
        <v>112</v>
      </c>
      <c r="B100" s="1" t="s">
        <v>30</v>
      </c>
      <c r="C100" s="1" t="s">
        <v>89</v>
      </c>
      <c r="D100" s="17">
        <v>223111</v>
      </c>
      <c r="F100" s="1" t="e">
        <f>VLOOKUP(D100,[1]Sheet1!$A$7:$B$286,2,FALSE)</f>
        <v>#N/A</v>
      </c>
      <c r="G100" s="1" t="e">
        <f>VLOOKUP(D100,[1]Sheet1!$A$7:$C$286,3,FALSE)</f>
        <v>#N/A</v>
      </c>
    </row>
    <row r="101" spans="1:7" x14ac:dyDescent="0.35">
      <c r="A101" s="1" t="s">
        <v>112</v>
      </c>
      <c r="B101" s="1" t="s">
        <v>31</v>
      </c>
      <c r="C101" s="1" t="s">
        <v>66</v>
      </c>
      <c r="D101" s="17">
        <v>223311</v>
      </c>
      <c r="F101" s="1" t="e">
        <f>VLOOKUP(D101,[1]Sheet1!$A$7:$B$286,2,FALSE)</f>
        <v>#N/A</v>
      </c>
      <c r="G101" s="1" t="e">
        <f>VLOOKUP(D101,[1]Sheet1!$A$7:$C$286,3,FALSE)</f>
        <v>#N/A</v>
      </c>
    </row>
    <row r="102" spans="1:7" x14ac:dyDescent="0.35">
      <c r="A102" s="1" t="s">
        <v>112</v>
      </c>
      <c r="B102" s="1" t="s">
        <v>7</v>
      </c>
      <c r="C102" s="1" t="s">
        <v>65</v>
      </c>
      <c r="D102" s="17">
        <v>132311</v>
      </c>
      <c r="F102" s="1" t="e">
        <f>VLOOKUP(D102,[1]Sheet1!$A$7:$B$286,2,FALSE)</f>
        <v>#N/A</v>
      </c>
      <c r="G102" s="1" t="e">
        <f>VLOOKUP(D102,[1]Sheet1!$A$7:$C$286,3,FALSE)</f>
        <v>#N/A</v>
      </c>
    </row>
    <row r="103" spans="1:7" x14ac:dyDescent="0.35">
      <c r="A103" s="1" t="s">
        <v>112</v>
      </c>
      <c r="B103" s="1" t="s">
        <v>32</v>
      </c>
      <c r="C103" s="1" t="s">
        <v>69</v>
      </c>
      <c r="D103" s="17">
        <v>251312</v>
      </c>
      <c r="F103" s="1" t="e">
        <f>VLOOKUP(D103,[1]Sheet1!$A$7:$B$286,2,FALSE)</f>
        <v>#N/A</v>
      </c>
      <c r="G103" s="1" t="e">
        <f>VLOOKUP(D103,[1]Sheet1!$A$7:$C$286,3,FALSE)</f>
        <v>#N/A</v>
      </c>
    </row>
    <row r="104" spans="1:7" x14ac:dyDescent="0.35">
      <c r="A104" s="1" t="s">
        <v>112</v>
      </c>
      <c r="B104" s="1" t="s">
        <v>9</v>
      </c>
      <c r="C104" s="1" t="s">
        <v>90</v>
      </c>
      <c r="D104" s="17">
        <v>599411</v>
      </c>
      <c r="F104" s="1" t="e">
        <f>VLOOKUP(D104,[1]Sheet1!$A$7:$B$286,2,FALSE)</f>
        <v>#N/A</v>
      </c>
      <c r="G104" s="1" t="e">
        <f>VLOOKUP(D104,[1]Sheet1!$A$7:$C$286,3,FALSE)</f>
        <v>#N/A</v>
      </c>
    </row>
    <row r="105" spans="1:7" x14ac:dyDescent="0.35">
      <c r="A105" s="1" t="s">
        <v>112</v>
      </c>
      <c r="B105" s="1" t="s">
        <v>9</v>
      </c>
      <c r="C105" s="1" t="s">
        <v>91</v>
      </c>
      <c r="D105" s="17">
        <v>551311</v>
      </c>
      <c r="F105" s="1" t="e">
        <f>VLOOKUP(D105,[1]Sheet1!$A$7:$B$286,2,FALSE)</f>
        <v>#N/A</v>
      </c>
      <c r="G105" s="1" t="e">
        <f>VLOOKUP(D105,[1]Sheet1!$A$7:$C$286,3,FALSE)</f>
        <v>#N/A</v>
      </c>
    </row>
    <row r="106" spans="1:7" x14ac:dyDescent="0.35">
      <c r="A106" s="1" t="s">
        <v>112</v>
      </c>
      <c r="B106" s="1" t="s">
        <v>33</v>
      </c>
      <c r="C106" s="1" t="s">
        <v>351</v>
      </c>
      <c r="D106" s="17">
        <v>222312</v>
      </c>
      <c r="F106" s="1" t="str">
        <f>VLOOKUP(D106,[1]Sheet1!$A$7:$B$286,2,FALSE)</f>
        <v>Financial Investment Manager</v>
      </c>
      <c r="G106" s="1" t="str">
        <f>VLOOKUP(D106,[1]Sheet1!$A$7:$C$286,3,FALSE)</f>
        <v>Indicative skill level statement revised (NZ)
Registration and Licensing statement revised</v>
      </c>
    </row>
    <row r="107" spans="1:7" x14ac:dyDescent="0.35">
      <c r="A107" s="1" t="s">
        <v>112</v>
      </c>
      <c r="B107" s="1" t="s">
        <v>67</v>
      </c>
      <c r="C107" s="1" t="s">
        <v>68</v>
      </c>
      <c r="D107" s="17">
        <v>223113</v>
      </c>
      <c r="F107" s="1" t="e">
        <f>VLOOKUP(D107,[1]Sheet1!$A$7:$B$286,2,FALSE)</f>
        <v>#N/A</v>
      </c>
      <c r="G107" s="1" t="e">
        <f>VLOOKUP(D107,[1]Sheet1!$A$7:$C$286,3,FALSE)</f>
        <v>#N/A</v>
      </c>
    </row>
    <row r="108" spans="1:7" x14ac:dyDescent="0.35">
      <c r="A108" s="1" t="s">
        <v>287</v>
      </c>
      <c r="B108" s="1" t="s">
        <v>352</v>
      </c>
      <c r="C108" s="1" t="s">
        <v>101</v>
      </c>
      <c r="D108" s="17">
        <v>599599</v>
      </c>
      <c r="F108" s="1" t="str">
        <f>VLOOKUP(D108,[1]Sheet1!$A$7:$B$286,2,FALSE)</f>
        <v>Inspectors and Regulatory Officers nec</v>
      </c>
      <c r="G108" s="1" t="str">
        <f>VLOOKUP(D108,[1]Sheet1!$A$7:$C$286,3,FALSE)</f>
        <v>Alternative title(s) and/or Specialisation title(s) revised
Removed (Aus) (NZ) from title</v>
      </c>
    </row>
    <row r="109" spans="1:7" x14ac:dyDescent="0.35">
      <c r="A109" s="1" t="s">
        <v>287</v>
      </c>
      <c r="B109" s="1" t="s">
        <v>288</v>
      </c>
      <c r="C109" s="1" t="s">
        <v>289</v>
      </c>
      <c r="D109" s="18">
        <v>312113</v>
      </c>
      <c r="F109" s="1" t="e">
        <f>VLOOKUP(D109,[1]Sheet1!$A$7:$B$286,2,FALSE)</f>
        <v>#N/A</v>
      </c>
      <c r="G109" s="1" t="e">
        <f>VLOOKUP(D109,[1]Sheet1!$A$7:$C$286,3,FALSE)</f>
        <v>#N/A</v>
      </c>
    </row>
    <row r="110" spans="1:7" x14ac:dyDescent="0.35">
      <c r="A110" s="1" t="s">
        <v>287</v>
      </c>
      <c r="B110" s="1" t="s">
        <v>290</v>
      </c>
      <c r="C110" s="1" t="s">
        <v>291</v>
      </c>
      <c r="D110" s="18">
        <v>312115</v>
      </c>
      <c r="F110" s="1" t="e">
        <f>VLOOKUP(D110,[1]Sheet1!$A$7:$B$286,2,FALSE)</f>
        <v>#N/A</v>
      </c>
      <c r="G110" s="1" t="e">
        <f>VLOOKUP(D110,[1]Sheet1!$A$7:$C$286,3,FALSE)</f>
        <v>#N/A</v>
      </c>
    </row>
    <row r="111" spans="1:7" x14ac:dyDescent="0.35">
      <c r="A111" s="1" t="s">
        <v>287</v>
      </c>
      <c r="B111" s="1" t="s">
        <v>292</v>
      </c>
      <c r="C111" s="1" t="s">
        <v>293</v>
      </c>
      <c r="D111" s="18">
        <v>312611</v>
      </c>
      <c r="F111" s="1" t="e">
        <f>VLOOKUP(D111,[1]Sheet1!$A$7:$B$286,2,FALSE)</f>
        <v>#N/A</v>
      </c>
      <c r="G111" s="1" t="e">
        <f>VLOOKUP(D111,[1]Sheet1!$A$7:$C$286,3,FALSE)</f>
        <v>#N/A</v>
      </c>
    </row>
    <row r="112" spans="1:7" ht="25.5" x14ac:dyDescent="0.35">
      <c r="A112" s="1" t="s">
        <v>92</v>
      </c>
      <c r="B112" s="1" t="s">
        <v>133</v>
      </c>
      <c r="C112" s="1" t="s">
        <v>353</v>
      </c>
      <c r="D112" s="17">
        <v>552314</v>
      </c>
      <c r="F112" s="1" t="e">
        <f>VLOOKUP(D112,[1]Sheet1!$A$7:$B$286,2,FALSE)</f>
        <v>#N/A</v>
      </c>
      <c r="G112" s="1" t="e">
        <f>VLOOKUP(D112,[1]Sheet1!$A$7:$C$286,3,FALSE)</f>
        <v>#N/A</v>
      </c>
    </row>
    <row r="113" spans="1:7" ht="25.5" x14ac:dyDescent="0.35">
      <c r="A113" s="1" t="s">
        <v>92</v>
      </c>
      <c r="B113" s="1" t="s">
        <v>354</v>
      </c>
      <c r="C113" s="1" t="s">
        <v>134</v>
      </c>
      <c r="D113" s="17">
        <v>224113</v>
      </c>
      <c r="F113" s="1" t="e">
        <f>VLOOKUP(D113,[1]Sheet1!$A$7:$B$286,2,FALSE)</f>
        <v>#N/A</v>
      </c>
      <c r="G113" s="1" t="e">
        <f>VLOOKUP(D113,[1]Sheet1!$A$7:$C$286,3,FALSE)</f>
        <v>#N/A</v>
      </c>
    </row>
    <row r="114" spans="1:7" ht="25.5" x14ac:dyDescent="0.35">
      <c r="A114" s="1" t="s">
        <v>92</v>
      </c>
      <c r="B114" s="1" t="s">
        <v>278</v>
      </c>
      <c r="C114" s="2" t="s">
        <v>96</v>
      </c>
      <c r="D114" s="18">
        <v>224999</v>
      </c>
      <c r="F114" s="1" t="e">
        <f>VLOOKUP(D114,[1]Sheet1!$A$7:$B$286,2,FALSE)</f>
        <v>#N/A</v>
      </c>
      <c r="G114" s="1" t="e">
        <f>VLOOKUP(D114,[1]Sheet1!$A$7:$C$286,3,FALSE)</f>
        <v>#N/A</v>
      </c>
    </row>
    <row r="115" spans="1:7" ht="25.5" x14ac:dyDescent="0.35">
      <c r="A115" s="1" t="s">
        <v>92</v>
      </c>
      <c r="B115" s="1" t="s">
        <v>93</v>
      </c>
      <c r="C115" s="1" t="s">
        <v>93</v>
      </c>
      <c r="D115" s="17">
        <v>224611</v>
      </c>
      <c r="F115" s="1" t="e">
        <f>VLOOKUP(D115,[1]Sheet1!$A$7:$B$286,2,FALSE)</f>
        <v>#N/A</v>
      </c>
      <c r="G115" s="1" t="e">
        <f>VLOOKUP(D115,[1]Sheet1!$A$7:$C$286,3,FALSE)</f>
        <v>#N/A</v>
      </c>
    </row>
    <row r="116" spans="1:7" ht="25.5" x14ac:dyDescent="0.35">
      <c r="A116" s="1" t="s">
        <v>92</v>
      </c>
      <c r="B116" s="1" t="s">
        <v>94</v>
      </c>
      <c r="C116" s="1" t="s">
        <v>94</v>
      </c>
      <c r="D116" s="18">
        <v>599711</v>
      </c>
      <c r="F116" s="1" t="e">
        <f>VLOOKUP(D116,[1]Sheet1!$A$7:$B$286,2,FALSE)</f>
        <v>#N/A</v>
      </c>
      <c r="G116" s="1" t="e">
        <f>VLOOKUP(D116,[1]Sheet1!$A$7:$C$286,3,FALSE)</f>
        <v>#N/A</v>
      </c>
    </row>
    <row r="117" spans="1:7" ht="25.5" x14ac:dyDescent="0.35">
      <c r="A117" s="1" t="s">
        <v>92</v>
      </c>
      <c r="B117" s="1" t="s">
        <v>95</v>
      </c>
      <c r="C117" s="1" t="s">
        <v>95</v>
      </c>
      <c r="D117" s="18">
        <v>399312</v>
      </c>
      <c r="F117" s="1" t="e">
        <f>VLOOKUP(D117,[1]Sheet1!$A$7:$B$286,2,FALSE)</f>
        <v>#N/A</v>
      </c>
      <c r="G117" s="1" t="e">
        <f>VLOOKUP(D117,[1]Sheet1!$A$7:$C$286,3,FALSE)</f>
        <v>#N/A</v>
      </c>
    </row>
    <row r="118" spans="1:7" ht="25.5" x14ac:dyDescent="0.35">
      <c r="A118" s="1" t="s">
        <v>92</v>
      </c>
      <c r="B118" s="1" t="s">
        <v>167</v>
      </c>
      <c r="C118" s="1" t="s">
        <v>88</v>
      </c>
      <c r="D118" s="17">
        <v>139999</v>
      </c>
      <c r="F118" s="1" t="e">
        <f>VLOOKUP(D118,[1]Sheet1!$A$7:$B$286,2,FALSE)</f>
        <v>#N/A</v>
      </c>
      <c r="G118" s="1" t="e">
        <f>VLOOKUP(D118,[1]Sheet1!$A$7:$C$286,3,FALSE)</f>
        <v>#N/A</v>
      </c>
    </row>
    <row r="119" spans="1:7" ht="25.5" x14ac:dyDescent="0.35">
      <c r="A119" s="1" t="s">
        <v>92</v>
      </c>
      <c r="B119" s="1" t="s">
        <v>355</v>
      </c>
      <c r="C119" s="2" t="s">
        <v>96</v>
      </c>
      <c r="D119" s="18">
        <v>224999</v>
      </c>
      <c r="F119" s="1" t="e">
        <f>VLOOKUP(D119,[1]Sheet1!$A$7:$B$286,2,FALSE)</f>
        <v>#N/A</v>
      </c>
      <c r="G119" s="1" t="e">
        <f>VLOOKUP(D119,[1]Sheet1!$A$7:$C$286,3,FALSE)</f>
        <v>#N/A</v>
      </c>
    </row>
    <row r="120" spans="1:7" x14ac:dyDescent="0.35">
      <c r="A120" s="1" t="s">
        <v>137</v>
      </c>
      <c r="B120" s="1" t="s">
        <v>280</v>
      </c>
      <c r="C120" s="2" t="s">
        <v>105</v>
      </c>
      <c r="D120" s="18">
        <v>271299</v>
      </c>
      <c r="F120" s="1" t="str">
        <f>VLOOKUP(D120,[1]Sheet1!$A$7:$B$286,2,FALSE)</f>
        <v xml:space="preserve">Judicial and Other Legal Professionals nec </v>
      </c>
      <c r="G120" s="1" t="str">
        <f>VLOOKUP(D120,[1]Sheet1!$A$7:$C$286,3,FALSE)</f>
        <v>Removed (Aus) (NZ) from title</v>
      </c>
    </row>
    <row r="121" spans="1:7" x14ac:dyDescent="0.35">
      <c r="A121" s="1" t="s">
        <v>137</v>
      </c>
      <c r="B121" s="1" t="s">
        <v>279</v>
      </c>
      <c r="C121" s="1" t="s">
        <v>70</v>
      </c>
      <c r="D121" s="17">
        <v>271311</v>
      </c>
      <c r="F121" s="1" t="e">
        <f>VLOOKUP(D121,[1]Sheet1!$A$7:$B$286,2,FALSE)</f>
        <v>#N/A</v>
      </c>
      <c r="G121" s="1" t="e">
        <f>VLOOKUP(D121,[1]Sheet1!$A$7:$C$286,3,FALSE)</f>
        <v>#N/A</v>
      </c>
    </row>
    <row r="122" spans="1:7" x14ac:dyDescent="0.35">
      <c r="A122" s="1" t="s">
        <v>137</v>
      </c>
      <c r="B122" s="1" t="s">
        <v>173</v>
      </c>
      <c r="C122" s="1" t="s">
        <v>174</v>
      </c>
      <c r="D122" s="17">
        <v>224214</v>
      </c>
      <c r="F122" s="1" t="e">
        <f>VLOOKUP(D122,[1]Sheet1!$A$7:$B$286,2,FALSE)</f>
        <v>#N/A</v>
      </c>
      <c r="G122" s="1" t="e">
        <f>VLOOKUP(D122,[1]Sheet1!$A$7:$C$286,3,FALSE)</f>
        <v>#N/A</v>
      </c>
    </row>
    <row r="123" spans="1:7" ht="25.5" x14ac:dyDescent="0.35">
      <c r="A123" s="1" t="s">
        <v>137</v>
      </c>
      <c r="B123" s="1" t="s">
        <v>140</v>
      </c>
      <c r="C123" s="1" t="s">
        <v>356</v>
      </c>
      <c r="D123" s="17">
        <v>224412</v>
      </c>
      <c r="F123" s="1" t="e">
        <f>VLOOKUP(D123,[1]Sheet1!$A$7:$B$286,2,FALSE)</f>
        <v>#N/A</v>
      </c>
      <c r="G123" s="1" t="e">
        <f>VLOOKUP(D123,[1]Sheet1!$A$7:$C$286,3,FALSE)</f>
        <v>#N/A</v>
      </c>
    </row>
    <row r="124" spans="1:7" x14ac:dyDescent="0.35">
      <c r="C124" s="1" t="s">
        <v>80</v>
      </c>
      <c r="D124" s="17">
        <v>511112</v>
      </c>
      <c r="F124" s="1" t="e">
        <f>VLOOKUP(D124,[1]Sheet1!$A$7:$B$286,2,FALSE)</f>
        <v>#N/A</v>
      </c>
      <c r="G124" s="1" t="e">
        <f>VLOOKUP(D124,[1]Sheet1!$A$7:$C$286,3,FALSE)</f>
        <v>#N/A</v>
      </c>
    </row>
    <row r="125" spans="1:7" x14ac:dyDescent="0.35">
      <c r="A125" s="1" t="s">
        <v>137</v>
      </c>
      <c r="B125" s="1" t="s">
        <v>139</v>
      </c>
      <c r="C125" s="1" t="s">
        <v>347</v>
      </c>
      <c r="D125" s="17">
        <v>224412</v>
      </c>
      <c r="F125" s="1" t="e">
        <f>VLOOKUP(D125,[1]Sheet1!$A$7:$B$286,2,FALSE)</f>
        <v>#N/A</v>
      </c>
      <c r="G125" s="1" t="e">
        <f>VLOOKUP(D125,[1]Sheet1!$A$7:$C$286,3,FALSE)</f>
        <v>#N/A</v>
      </c>
    </row>
    <row r="126" spans="1:7" x14ac:dyDescent="0.35">
      <c r="A126" s="1" t="s">
        <v>137</v>
      </c>
      <c r="B126" s="1" t="s">
        <v>7</v>
      </c>
      <c r="C126" s="1" t="s">
        <v>88</v>
      </c>
      <c r="D126" s="17">
        <v>139999</v>
      </c>
      <c r="F126" s="1" t="e">
        <f>VLOOKUP(D126,[1]Sheet1!$A$7:$B$286,2,FALSE)</f>
        <v>#N/A</v>
      </c>
      <c r="G126" s="1" t="e">
        <f>VLOOKUP(D126,[1]Sheet1!$A$7:$C$286,3,FALSE)</f>
        <v>#N/A</v>
      </c>
    </row>
    <row r="127" spans="1:7" x14ac:dyDescent="0.35">
      <c r="A127" s="1" t="s">
        <v>137</v>
      </c>
      <c r="B127" s="1" t="s">
        <v>157</v>
      </c>
      <c r="C127" s="1" t="s">
        <v>100</v>
      </c>
      <c r="D127" s="17">
        <v>599214</v>
      </c>
      <c r="F127" s="1" t="e">
        <f>VLOOKUP(D127,[1]Sheet1!$A$7:$B$286,2,FALSE)</f>
        <v>#N/A</v>
      </c>
      <c r="G127" s="1" t="e">
        <f>VLOOKUP(D127,[1]Sheet1!$A$7:$C$286,3,FALSE)</f>
        <v>#N/A</v>
      </c>
    </row>
    <row r="128" spans="1:7" ht="89.25" x14ac:dyDescent="0.35">
      <c r="A128" s="1" t="s">
        <v>137</v>
      </c>
      <c r="B128" s="1" t="s">
        <v>158</v>
      </c>
      <c r="C128" s="1" t="s">
        <v>156</v>
      </c>
      <c r="D128" s="17">
        <v>521212</v>
      </c>
      <c r="E128" s="1" t="s">
        <v>295</v>
      </c>
      <c r="F128" s="1" t="str">
        <f>VLOOKUP(D128,[1]Sheet1!$A$7:$B$286,2,FALSE)</f>
        <v>Legal Secretary</v>
      </c>
      <c r="G128" s="1" t="str">
        <f>VLOOKUP(D128,[1]Sheet1!$A$7:$C$286,3,FALSE)</f>
        <v>Indicative skill level statement revised (Aus and NZ)</v>
      </c>
    </row>
    <row r="129" spans="1:7" ht="76.5" x14ac:dyDescent="0.35">
      <c r="C129" s="1" t="s">
        <v>164</v>
      </c>
      <c r="D129" s="17">
        <v>599112</v>
      </c>
      <c r="E129" s="1" t="s">
        <v>296</v>
      </c>
      <c r="F129" s="1" t="e">
        <f>VLOOKUP(D129,[1]Sheet1!$A$7:$B$286,2,FALSE)</f>
        <v>#N/A</v>
      </c>
      <c r="G129" s="1" t="e">
        <f>VLOOKUP(D129,[1]Sheet1!$A$7:$C$286,3,FALSE)</f>
        <v>#N/A</v>
      </c>
    </row>
    <row r="130" spans="1:7" x14ac:dyDescent="0.35">
      <c r="A130" s="1" t="s">
        <v>137</v>
      </c>
      <c r="B130" s="1" t="s">
        <v>294</v>
      </c>
      <c r="C130" s="1" t="s">
        <v>101</v>
      </c>
      <c r="D130" s="17">
        <v>599599</v>
      </c>
      <c r="F130" s="1" t="str">
        <f>VLOOKUP(D130,[1]Sheet1!$A$7:$B$286,2,FALSE)</f>
        <v>Inspectors and Regulatory Officers nec</v>
      </c>
      <c r="G130" s="1" t="str">
        <f>VLOOKUP(D130,[1]Sheet1!$A$7:$C$286,3,FALSE)</f>
        <v>Alternative title(s) and/or Specialisation title(s) revised
Removed (Aus) (NZ) from title</v>
      </c>
    </row>
    <row r="131" spans="1:7" x14ac:dyDescent="0.35">
      <c r="A131" s="1" t="s">
        <v>137</v>
      </c>
      <c r="B131" s="1" t="s">
        <v>25</v>
      </c>
      <c r="C131" s="1" t="s">
        <v>347</v>
      </c>
      <c r="D131" s="17">
        <v>224412</v>
      </c>
      <c r="F131" s="1" t="e">
        <f>VLOOKUP(D131,[1]Sheet1!$A$7:$B$286,2,FALSE)</f>
        <v>#N/A</v>
      </c>
      <c r="G131" s="1" t="e">
        <f>VLOOKUP(D131,[1]Sheet1!$A$7:$C$286,3,FALSE)</f>
        <v>#N/A</v>
      </c>
    </row>
    <row r="132" spans="1:7" x14ac:dyDescent="0.35">
      <c r="A132" s="1" t="s">
        <v>137</v>
      </c>
      <c r="B132" s="1" t="s">
        <v>35</v>
      </c>
      <c r="C132" s="1" t="s">
        <v>70</v>
      </c>
      <c r="D132" s="17">
        <v>271311</v>
      </c>
      <c r="F132" s="1" t="e">
        <f>VLOOKUP(D132,[1]Sheet1!$A$7:$B$286,2,FALSE)</f>
        <v>#N/A</v>
      </c>
      <c r="G132" s="1" t="e">
        <f>VLOOKUP(D132,[1]Sheet1!$A$7:$C$286,3,FALSE)</f>
        <v>#N/A</v>
      </c>
    </row>
    <row r="133" spans="1:7" x14ac:dyDescent="0.35">
      <c r="A133" s="1" t="s">
        <v>137</v>
      </c>
      <c r="B133" s="1" t="s">
        <v>102</v>
      </c>
      <c r="C133" s="1" t="s">
        <v>103</v>
      </c>
      <c r="D133" s="17">
        <v>271111</v>
      </c>
      <c r="F133" s="1" t="str">
        <f>VLOOKUP(D133,[1]Sheet1!$A$7:$B$286,2,FALSE)</f>
        <v>Barrister</v>
      </c>
      <c r="G133" s="1" t="str">
        <f>VLOOKUP(D133,[1]Sheet1!$A$7:$C$286,3,FALSE)</f>
        <v>Removed (Aus) (NZ) from title</v>
      </c>
    </row>
    <row r="134" spans="1:7" x14ac:dyDescent="0.35">
      <c r="A134" s="1" t="s">
        <v>137</v>
      </c>
      <c r="B134" s="1" t="s">
        <v>104</v>
      </c>
      <c r="C134" s="1" t="s">
        <v>105</v>
      </c>
      <c r="D134" s="17">
        <v>271299</v>
      </c>
      <c r="F134" s="1" t="str">
        <f>VLOOKUP(D134,[1]Sheet1!$A$7:$B$286,2,FALSE)</f>
        <v xml:space="preserve">Judicial and Other Legal Professionals nec </v>
      </c>
      <c r="G134" s="1" t="str">
        <f>VLOOKUP(D134,[1]Sheet1!$A$7:$C$286,3,FALSE)</f>
        <v>Removed (Aus) (NZ) from title</v>
      </c>
    </row>
    <row r="135" spans="1:7" x14ac:dyDescent="0.35">
      <c r="A135" s="1" t="s">
        <v>106</v>
      </c>
      <c r="B135" s="1" t="s">
        <v>138</v>
      </c>
      <c r="C135" s="1" t="s">
        <v>347</v>
      </c>
      <c r="D135" s="17">
        <v>224412</v>
      </c>
      <c r="F135" s="1" t="e">
        <f>VLOOKUP(D135,[1]Sheet1!$A$7:$B$286,2,FALSE)</f>
        <v>#N/A</v>
      </c>
      <c r="G135" s="1" t="e">
        <f>VLOOKUP(D135,[1]Sheet1!$A$7:$C$286,3,FALSE)</f>
        <v>#N/A</v>
      </c>
    </row>
    <row r="136" spans="1:7" x14ac:dyDescent="0.35">
      <c r="A136" s="1" t="s">
        <v>106</v>
      </c>
      <c r="B136" s="1" t="s">
        <v>36</v>
      </c>
      <c r="C136" s="1" t="s">
        <v>347</v>
      </c>
      <c r="D136" s="17">
        <v>224412</v>
      </c>
      <c r="F136" s="1" t="e">
        <f>VLOOKUP(D136,[1]Sheet1!$A$7:$B$286,2,FALSE)</f>
        <v>#N/A</v>
      </c>
      <c r="G136" s="1" t="e">
        <f>VLOOKUP(D136,[1]Sheet1!$A$7:$C$286,3,FALSE)</f>
        <v>#N/A</v>
      </c>
    </row>
    <row r="137" spans="1:7" x14ac:dyDescent="0.35">
      <c r="A137" s="1" t="s">
        <v>106</v>
      </c>
      <c r="B137" s="1" t="s">
        <v>7</v>
      </c>
      <c r="C137" s="1" t="s">
        <v>88</v>
      </c>
      <c r="D137" s="17">
        <v>139999</v>
      </c>
      <c r="F137" s="1" t="e">
        <f>VLOOKUP(D137,[1]Sheet1!$A$7:$B$286,2,FALSE)</f>
        <v>#N/A</v>
      </c>
      <c r="G137" s="1" t="e">
        <f>VLOOKUP(D137,[1]Sheet1!$A$7:$C$286,3,FALSE)</f>
        <v>#N/A</v>
      </c>
    </row>
    <row r="138" spans="1:7" x14ac:dyDescent="0.35">
      <c r="A138" s="1" t="s">
        <v>106</v>
      </c>
      <c r="B138" s="1" t="s">
        <v>38</v>
      </c>
      <c r="C138" s="1" t="s">
        <v>347</v>
      </c>
      <c r="D138" s="17">
        <v>224412</v>
      </c>
      <c r="F138" s="1" t="e">
        <f>VLOOKUP(D138,[1]Sheet1!$A$7:$B$286,2,FALSE)</f>
        <v>#N/A</v>
      </c>
      <c r="G138" s="1" t="e">
        <f>VLOOKUP(D138,[1]Sheet1!$A$7:$C$286,3,FALSE)</f>
        <v>#N/A</v>
      </c>
    </row>
    <row r="139" spans="1:7" x14ac:dyDescent="0.35">
      <c r="A139" s="1" t="s">
        <v>106</v>
      </c>
      <c r="B139" s="1" t="s">
        <v>39</v>
      </c>
      <c r="C139" s="1" t="s">
        <v>347</v>
      </c>
      <c r="D139" s="17">
        <v>224412</v>
      </c>
      <c r="F139" s="1" t="e">
        <f>VLOOKUP(D139,[1]Sheet1!$A$7:$B$286,2,FALSE)</f>
        <v>#N/A</v>
      </c>
      <c r="G139" s="1" t="e">
        <f>VLOOKUP(D139,[1]Sheet1!$A$7:$C$286,3,FALSE)</f>
        <v>#N/A</v>
      </c>
    </row>
    <row r="140" spans="1:7" ht="25.5" x14ac:dyDescent="0.35">
      <c r="A140" s="1" t="s">
        <v>40</v>
      </c>
      <c r="B140" s="1" t="s">
        <v>41</v>
      </c>
      <c r="C140" s="1" t="s">
        <v>71</v>
      </c>
      <c r="D140" s="17">
        <v>224211</v>
      </c>
      <c r="F140" s="1" t="e">
        <f>VLOOKUP(D140,[1]Sheet1!$A$7:$B$286,2,FALSE)</f>
        <v>#N/A</v>
      </c>
      <c r="G140" s="1" t="e">
        <f>VLOOKUP(D140,[1]Sheet1!$A$7:$C$286,3,FALSE)</f>
        <v>#N/A</v>
      </c>
    </row>
    <row r="141" spans="1:7" ht="25.5" x14ac:dyDescent="0.35">
      <c r="A141" s="1" t="s">
        <v>40</v>
      </c>
      <c r="B141" s="1" t="s">
        <v>34</v>
      </c>
      <c r="C141" s="1" t="s">
        <v>147</v>
      </c>
      <c r="D141" s="17">
        <v>224214</v>
      </c>
      <c r="F141" s="1" t="e">
        <f>VLOOKUP(D141,[1]Sheet1!$A$7:$B$286,2,FALSE)</f>
        <v>#N/A</v>
      </c>
      <c r="G141" s="1" t="e">
        <f>VLOOKUP(D141,[1]Sheet1!$A$7:$C$286,3,FALSE)</f>
        <v>#N/A</v>
      </c>
    </row>
    <row r="142" spans="1:7" ht="25.5" x14ac:dyDescent="0.35">
      <c r="A142" s="1" t="s">
        <v>40</v>
      </c>
      <c r="B142" s="1" t="s">
        <v>34</v>
      </c>
      <c r="C142" s="1" t="s">
        <v>146</v>
      </c>
      <c r="D142" s="17">
        <v>561311</v>
      </c>
      <c r="F142" s="1" t="e">
        <f>VLOOKUP(D142,[1]Sheet1!$A$7:$B$286,2,FALSE)</f>
        <v>#N/A</v>
      </c>
      <c r="G142" s="1" t="e">
        <f>VLOOKUP(D142,[1]Sheet1!$A$7:$C$286,3,FALSE)</f>
        <v>#N/A</v>
      </c>
    </row>
    <row r="143" spans="1:7" x14ac:dyDescent="0.35">
      <c r="A143" s="1" t="s">
        <v>43</v>
      </c>
      <c r="B143" s="1" t="s">
        <v>115</v>
      </c>
      <c r="C143" s="1" t="s">
        <v>116</v>
      </c>
      <c r="D143" s="17">
        <v>561211</v>
      </c>
      <c r="F143" s="1" t="e">
        <f>VLOOKUP(D143,[1]Sheet1!$A$7:$B$286,2,FALSE)</f>
        <v>#N/A</v>
      </c>
      <c r="G143" s="1" t="e">
        <f>VLOOKUP(D143,[1]Sheet1!$A$7:$C$286,3,FALSE)</f>
        <v>#N/A</v>
      </c>
    </row>
    <row r="144" spans="1:7" ht="25.5" x14ac:dyDescent="0.35">
      <c r="A144" s="1" t="s">
        <v>43</v>
      </c>
      <c r="B144" s="1" t="s">
        <v>113</v>
      </c>
      <c r="C144" s="8" t="s">
        <v>299</v>
      </c>
      <c r="D144" s="19">
        <v>733111</v>
      </c>
      <c r="E144" s="1" t="s">
        <v>117</v>
      </c>
      <c r="F144" s="1" t="e">
        <f>VLOOKUP(D144,[1]Sheet1!$A$7:$B$286,2,FALSE)</f>
        <v>#N/A</v>
      </c>
      <c r="G144" s="1" t="e">
        <f>VLOOKUP(D144,[1]Sheet1!$A$7:$C$286,3,FALSE)</f>
        <v>#N/A</v>
      </c>
    </row>
    <row r="145" spans="1:7" x14ac:dyDescent="0.35">
      <c r="C145" s="8" t="s">
        <v>300</v>
      </c>
      <c r="D145" s="19">
        <v>731211</v>
      </c>
      <c r="F145" s="1" t="e">
        <f>VLOOKUP(D145,[1]Sheet1!$A$7:$B$286,2,FALSE)</f>
        <v>#N/A</v>
      </c>
      <c r="G145" s="1" t="e">
        <f>VLOOKUP(D145,[1]Sheet1!$A$7:$C$286,3,FALSE)</f>
        <v>#N/A</v>
      </c>
    </row>
    <row r="146" spans="1:7" x14ac:dyDescent="0.35">
      <c r="C146" s="8" t="s">
        <v>301</v>
      </c>
      <c r="D146" s="19">
        <v>732111</v>
      </c>
      <c r="F146" s="1" t="e">
        <f>VLOOKUP(D146,[1]Sheet1!$A$7:$B$286,2,FALSE)</f>
        <v>#N/A</v>
      </c>
      <c r="G146" s="1" t="e">
        <f>VLOOKUP(D146,[1]Sheet1!$A$7:$C$286,3,FALSE)</f>
        <v>#N/A</v>
      </c>
    </row>
    <row r="147" spans="1:7" x14ac:dyDescent="0.35">
      <c r="A147" s="1" t="s">
        <v>43</v>
      </c>
      <c r="B147" s="1" t="s">
        <v>44</v>
      </c>
      <c r="C147" s="1" t="s">
        <v>72</v>
      </c>
      <c r="D147" s="17">
        <v>511112</v>
      </c>
      <c r="F147" s="1" t="e">
        <f>VLOOKUP(D147,[1]Sheet1!$A$7:$B$286,2,FALSE)</f>
        <v>#N/A</v>
      </c>
      <c r="G147" s="1" t="e">
        <f>VLOOKUP(D147,[1]Sheet1!$A$7:$C$286,3,FALSE)</f>
        <v>#N/A</v>
      </c>
    </row>
    <row r="148" spans="1:7" x14ac:dyDescent="0.35">
      <c r="A148" s="1" t="s">
        <v>43</v>
      </c>
      <c r="B148" s="1" t="s">
        <v>114</v>
      </c>
      <c r="C148" s="1" t="s">
        <v>107</v>
      </c>
      <c r="D148" s="17">
        <v>731111</v>
      </c>
      <c r="F148" s="1" t="e">
        <f>VLOOKUP(D148,[1]Sheet1!$A$7:$B$286,2,FALSE)</f>
        <v>#N/A</v>
      </c>
      <c r="G148" s="1" t="e">
        <f>VLOOKUP(D148,[1]Sheet1!$A$7:$C$286,3,FALSE)</f>
        <v>#N/A</v>
      </c>
    </row>
    <row r="149" spans="1:7" x14ac:dyDescent="0.35">
      <c r="A149" s="1" t="s">
        <v>43</v>
      </c>
      <c r="B149" s="1" t="s">
        <v>108</v>
      </c>
      <c r="C149" s="1" t="s">
        <v>108</v>
      </c>
      <c r="D149" s="17">
        <v>149411</v>
      </c>
      <c r="F149" s="1" t="e">
        <f>VLOOKUP(D149,[1]Sheet1!$A$7:$B$286,2,FALSE)</f>
        <v>#N/A</v>
      </c>
      <c r="G149" s="1" t="e">
        <f>VLOOKUP(D149,[1]Sheet1!$A$7:$C$286,3,FALSE)</f>
        <v>#N/A</v>
      </c>
    </row>
    <row r="150" spans="1:7" x14ac:dyDescent="0.35">
      <c r="A150" s="1" t="s">
        <v>43</v>
      </c>
      <c r="B150" s="1" t="s">
        <v>162</v>
      </c>
      <c r="C150" s="1" t="s">
        <v>163</v>
      </c>
      <c r="D150" s="17">
        <v>591211</v>
      </c>
      <c r="F150" s="1" t="e">
        <f>VLOOKUP(D150,[1]Sheet1!$A$7:$B$286,2,FALSE)</f>
        <v>#N/A</v>
      </c>
      <c r="G150" s="1" t="e">
        <f>VLOOKUP(D150,[1]Sheet1!$A$7:$C$286,3,FALSE)</f>
        <v>#N/A</v>
      </c>
    </row>
  </sheetData>
  <autoFilter ref="A6:E6" xr:uid="{00000000-0009-0000-0000-000000000000}"/>
  <phoneticPr fontId="0" type="noConversion"/>
  <hyperlinks>
    <hyperlink ref="C4" r:id="rId1" display="For other occupations search: " xr:uid="{00000000-0004-0000-0000-000000000000}"/>
  </hyperlinks>
  <pageMargins left="0.17" right="0.16" top="0.27" bottom="0.26" header="0.17" footer="0.17"/>
  <pageSetup paperSize="9" scale="82" fitToHeight="7" orientation="portrait" r:id="rId2"/>
  <headerFooter alignWithMargins="0">
    <oddFooter>&amp;L&amp;1#&amp;"Calibri"&amp;11&amp;K000000Unofficial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topLeftCell="A10" workbookViewId="0">
      <selection activeCell="A3" sqref="A3"/>
    </sheetView>
  </sheetViews>
  <sheetFormatPr defaultColWidth="8.73046875" defaultRowHeight="12.75" x14ac:dyDescent="0.35"/>
  <cols>
    <col min="1" max="1" width="59.59765625" style="10" customWidth="1"/>
    <col min="2" max="2" width="13.59765625" style="10" customWidth="1"/>
    <col min="3" max="3" width="82.73046875" style="10" customWidth="1"/>
    <col min="4" max="16384" width="8.73046875" style="10"/>
  </cols>
  <sheetData>
    <row r="1" spans="1:3" ht="15" x14ac:dyDescent="0.4">
      <c r="A1" s="9" t="s">
        <v>302</v>
      </c>
    </row>
    <row r="4" spans="1:3" ht="13.5" x14ac:dyDescent="0.35">
      <c r="A4" s="11" t="s">
        <v>303</v>
      </c>
      <c r="B4" s="11"/>
    </row>
    <row r="6" spans="1:3" ht="13.9" x14ac:dyDescent="0.4">
      <c r="A6" s="11" t="s">
        <v>304</v>
      </c>
      <c r="B6" s="11"/>
    </row>
    <row r="7" spans="1:3" x14ac:dyDescent="0.35">
      <c r="A7" s="10" t="s">
        <v>305</v>
      </c>
    </row>
    <row r="9" spans="1:3" ht="13.9" x14ac:dyDescent="0.4">
      <c r="A9" s="11" t="s">
        <v>306</v>
      </c>
    </row>
    <row r="10" spans="1:3" ht="13.5" x14ac:dyDescent="0.35">
      <c r="A10" s="10" t="s">
        <v>307</v>
      </c>
      <c r="B10" s="11"/>
    </row>
    <row r="13" spans="1:3" ht="13.5" x14ac:dyDescent="0.35">
      <c r="A13" s="11" t="s">
        <v>308</v>
      </c>
      <c r="B13" s="11"/>
    </row>
    <row r="15" spans="1:3" ht="13.5" x14ac:dyDescent="0.35">
      <c r="A15" s="12" t="s">
        <v>152</v>
      </c>
      <c r="B15" s="12" t="s">
        <v>148</v>
      </c>
      <c r="C15" s="12" t="s">
        <v>286</v>
      </c>
    </row>
    <row r="16" spans="1:3" x14ac:dyDescent="0.35">
      <c r="A16" s="13" t="s">
        <v>309</v>
      </c>
      <c r="B16" s="13">
        <v>111111</v>
      </c>
      <c r="C16" s="13" t="s">
        <v>310</v>
      </c>
    </row>
    <row r="17" spans="1:3" ht="25.5" x14ac:dyDescent="0.35">
      <c r="A17" s="13" t="s">
        <v>311</v>
      </c>
      <c r="B17" s="13">
        <v>111211</v>
      </c>
      <c r="C17" s="13" t="s">
        <v>312</v>
      </c>
    </row>
    <row r="18" spans="1:3" x14ac:dyDescent="0.35">
      <c r="A18" s="13" t="s">
        <v>313</v>
      </c>
      <c r="B18" s="13">
        <v>132111</v>
      </c>
      <c r="C18" s="13" t="s">
        <v>314</v>
      </c>
    </row>
    <row r="19" spans="1:3" x14ac:dyDescent="0.35">
      <c r="A19" s="13" t="s">
        <v>49</v>
      </c>
      <c r="B19" s="13">
        <v>132211</v>
      </c>
      <c r="C19" s="13" t="s">
        <v>315</v>
      </c>
    </row>
    <row r="20" spans="1:3" ht="25.5" x14ac:dyDescent="0.35">
      <c r="A20" s="13" t="s">
        <v>316</v>
      </c>
      <c r="B20" s="13">
        <v>132311</v>
      </c>
      <c r="C20" s="13" t="s">
        <v>317</v>
      </c>
    </row>
    <row r="21" spans="1:3" ht="14" customHeight="1" x14ac:dyDescent="0.35">
      <c r="A21" s="21" t="s">
        <v>136</v>
      </c>
      <c r="B21" s="22">
        <v>132411</v>
      </c>
      <c r="C21" s="21" t="s">
        <v>318</v>
      </c>
    </row>
    <row r="22" spans="1:3" ht="14" customHeight="1" x14ac:dyDescent="0.35">
      <c r="A22" s="21"/>
      <c r="B22" s="22"/>
      <c r="C22" s="21"/>
    </row>
    <row r="23" spans="1:3" ht="14" customHeight="1" x14ac:dyDescent="0.35">
      <c r="A23" s="21" t="s">
        <v>319</v>
      </c>
      <c r="B23" s="22">
        <v>132511</v>
      </c>
      <c r="C23" s="21" t="s">
        <v>320</v>
      </c>
    </row>
    <row r="24" spans="1:3" ht="14" customHeight="1" x14ac:dyDescent="0.35">
      <c r="A24" s="21"/>
      <c r="B24" s="22"/>
      <c r="C24" s="21"/>
    </row>
    <row r="25" spans="1:3" ht="25.5" x14ac:dyDescent="0.35">
      <c r="A25" s="13" t="s">
        <v>275</v>
      </c>
      <c r="B25" s="13">
        <v>131111</v>
      </c>
      <c r="C25" s="13" t="s">
        <v>321</v>
      </c>
    </row>
    <row r="26" spans="1:3" x14ac:dyDescent="0.35">
      <c r="A26" s="13" t="s">
        <v>322</v>
      </c>
      <c r="B26" s="13">
        <v>135111</v>
      </c>
      <c r="C26" s="13"/>
    </row>
    <row r="27" spans="1:3" x14ac:dyDescent="0.35">
      <c r="A27" s="13" t="s">
        <v>323</v>
      </c>
      <c r="B27" s="13">
        <v>135112</v>
      </c>
      <c r="C27" s="13"/>
    </row>
    <row r="28" spans="1:3" x14ac:dyDescent="0.35">
      <c r="A28" s="13" t="s">
        <v>324</v>
      </c>
      <c r="B28" s="13">
        <v>135199</v>
      </c>
      <c r="C28" s="13"/>
    </row>
    <row r="29" spans="1:3" x14ac:dyDescent="0.35">
      <c r="A29" s="13" t="s">
        <v>325</v>
      </c>
      <c r="B29" s="13">
        <v>149211</v>
      </c>
      <c r="C29" s="13"/>
    </row>
    <row r="30" spans="1:3" x14ac:dyDescent="0.35">
      <c r="A30" s="13" t="s">
        <v>326</v>
      </c>
      <c r="B30" s="13">
        <v>149212</v>
      </c>
      <c r="C30" s="13" t="s">
        <v>327</v>
      </c>
    </row>
    <row r="31" spans="1:3" x14ac:dyDescent="0.35">
      <c r="A31" s="13" t="s">
        <v>328</v>
      </c>
      <c r="B31" s="13">
        <v>149913</v>
      </c>
      <c r="C31" s="13"/>
    </row>
    <row r="32" spans="1:3" x14ac:dyDescent="0.35">
      <c r="A32" s="13" t="s">
        <v>329</v>
      </c>
      <c r="B32" s="13">
        <v>149411</v>
      </c>
      <c r="C32" s="13"/>
    </row>
    <row r="33" spans="1:3" x14ac:dyDescent="0.35">
      <c r="A33" s="14"/>
      <c r="B33" s="14"/>
      <c r="C33" s="14"/>
    </row>
    <row r="34" spans="1:3" x14ac:dyDescent="0.35">
      <c r="A34" s="14" t="s">
        <v>330</v>
      </c>
      <c r="B34" s="15">
        <v>139999</v>
      </c>
      <c r="C34" s="14" t="s">
        <v>331</v>
      </c>
    </row>
    <row r="37" spans="1:3" x14ac:dyDescent="0.35">
      <c r="A37" s="16"/>
    </row>
  </sheetData>
  <mergeCells count="6">
    <mergeCell ref="A21:A22"/>
    <mergeCell ref="B21:B22"/>
    <mergeCell ref="C21:C22"/>
    <mergeCell ref="A23:A24"/>
    <mergeCell ref="B23:B24"/>
    <mergeCell ref="C23:C24"/>
  </mergeCells>
  <pageMargins left="0.7" right="0.7" top="0.75" bottom="0.75" header="0.3" footer="0.3"/>
  <pageSetup paperSize="9" orientation="portrait" r:id="rId1"/>
  <headerFooter>
    <oddFooter>&amp;L&amp;1#&amp;"Calibri"&amp;11&amp;K000000Unofficial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workbookViewId="0">
      <pane ySplit="6" topLeftCell="A7" activePane="bottomLeft" state="frozen"/>
      <selection pane="bottomLeft" activeCell="A3" sqref="A3"/>
    </sheetView>
  </sheetViews>
  <sheetFormatPr defaultRowHeight="12.75" x14ac:dyDescent="0.35"/>
  <cols>
    <col min="1" max="1" width="25.9296875" customWidth="1"/>
    <col min="2" max="2" width="37.59765625" customWidth="1"/>
    <col min="3" max="3" width="33" customWidth="1"/>
    <col min="4" max="4" width="8.73046875" style="20"/>
    <col min="5" max="5" width="56.19921875" bestFit="1" customWidth="1"/>
  </cols>
  <sheetData>
    <row r="1" spans="1:5" ht="13.5" x14ac:dyDescent="0.35">
      <c r="A1" s="7" t="s">
        <v>284</v>
      </c>
    </row>
    <row r="6" spans="1:5" s="1" customFormat="1" ht="27" x14ac:dyDescent="0.35">
      <c r="A6" s="5" t="s">
        <v>0</v>
      </c>
      <c r="B6" s="5" t="s">
        <v>285</v>
      </c>
      <c r="C6" s="5" t="s">
        <v>152</v>
      </c>
      <c r="D6" s="5" t="s">
        <v>148</v>
      </c>
      <c r="E6" s="5" t="s">
        <v>286</v>
      </c>
    </row>
    <row r="7" spans="1:5" s="1" customFormat="1" ht="25.5" x14ac:dyDescent="0.35">
      <c r="A7" s="1" t="s">
        <v>197</v>
      </c>
      <c r="B7" s="1" t="s">
        <v>198</v>
      </c>
      <c r="C7" s="1" t="s">
        <v>98</v>
      </c>
      <c r="D7" s="17">
        <v>135111</v>
      </c>
    </row>
    <row r="8" spans="1:5" s="1" customFormat="1" x14ac:dyDescent="0.35">
      <c r="A8" s="1" t="s">
        <v>197</v>
      </c>
      <c r="B8" s="1" t="s">
        <v>199</v>
      </c>
      <c r="C8" s="1" t="s">
        <v>77</v>
      </c>
      <c r="D8" s="17">
        <v>135112</v>
      </c>
    </row>
    <row r="9" spans="1:5" s="1" customFormat="1" x14ac:dyDescent="0.35">
      <c r="A9" s="1" t="s">
        <v>197</v>
      </c>
      <c r="B9" s="1" t="s">
        <v>200</v>
      </c>
      <c r="C9" s="1" t="s">
        <v>99</v>
      </c>
      <c r="D9" s="17">
        <v>135199</v>
      </c>
    </row>
    <row r="10" spans="1:5" s="1" customFormat="1" x14ac:dyDescent="0.35">
      <c r="A10" s="1" t="s">
        <v>239</v>
      </c>
      <c r="B10" s="1" t="s">
        <v>240</v>
      </c>
      <c r="C10" s="1" t="s">
        <v>241</v>
      </c>
      <c r="D10" s="17">
        <v>313113</v>
      </c>
    </row>
    <row r="11" spans="1:5" s="1" customFormat="1" x14ac:dyDescent="0.35">
      <c r="A11" s="1" t="s">
        <v>239</v>
      </c>
      <c r="B11" s="1" t="s">
        <v>242</v>
      </c>
      <c r="C11" s="1" t="s">
        <v>241</v>
      </c>
      <c r="D11" s="17">
        <v>313113</v>
      </c>
    </row>
    <row r="12" spans="1:5" s="1" customFormat="1" x14ac:dyDescent="0.35">
      <c r="A12" s="1" t="s">
        <v>243</v>
      </c>
      <c r="B12" s="1" t="s">
        <v>244</v>
      </c>
      <c r="C12" s="1" t="s">
        <v>245</v>
      </c>
      <c r="D12" s="17">
        <v>223211</v>
      </c>
    </row>
    <row r="13" spans="1:5" s="1" customFormat="1" x14ac:dyDescent="0.35">
      <c r="A13" s="1" t="s">
        <v>201</v>
      </c>
      <c r="B13" s="1" t="s">
        <v>202</v>
      </c>
      <c r="C13" s="1" t="s">
        <v>110</v>
      </c>
      <c r="D13" s="17">
        <v>261111</v>
      </c>
    </row>
    <row r="14" spans="1:5" s="1" customFormat="1" x14ac:dyDescent="0.35">
      <c r="A14" s="1" t="s">
        <v>201</v>
      </c>
      <c r="B14" s="1" t="s">
        <v>203</v>
      </c>
      <c r="C14" s="1" t="s">
        <v>109</v>
      </c>
      <c r="D14" s="17">
        <v>261112</v>
      </c>
    </row>
    <row r="15" spans="1:5" s="1" customFormat="1" x14ac:dyDescent="0.35">
      <c r="A15" s="1" t="s">
        <v>201</v>
      </c>
      <c r="B15" s="1" t="s">
        <v>204</v>
      </c>
      <c r="C15" s="1" t="s">
        <v>205</v>
      </c>
      <c r="D15" s="17">
        <v>261211</v>
      </c>
    </row>
    <row r="16" spans="1:5" s="1" customFormat="1" x14ac:dyDescent="0.35">
      <c r="A16" s="1" t="s">
        <v>201</v>
      </c>
      <c r="B16" s="1" t="s">
        <v>206</v>
      </c>
      <c r="C16" s="1" t="s">
        <v>207</v>
      </c>
      <c r="D16" s="17">
        <v>261212</v>
      </c>
    </row>
    <row r="17" spans="1:5" s="1" customFormat="1" x14ac:dyDescent="0.35">
      <c r="A17" s="1" t="s">
        <v>208</v>
      </c>
      <c r="B17" s="1" t="s">
        <v>209</v>
      </c>
      <c r="C17" s="1" t="s">
        <v>210</v>
      </c>
      <c r="D17" s="17">
        <v>261311</v>
      </c>
    </row>
    <row r="18" spans="1:5" s="1" customFormat="1" x14ac:dyDescent="0.35">
      <c r="A18" s="1" t="s">
        <v>208</v>
      </c>
      <c r="B18" s="1" t="s">
        <v>211</v>
      </c>
      <c r="C18" s="1" t="s">
        <v>212</v>
      </c>
      <c r="D18" s="17">
        <v>261312</v>
      </c>
    </row>
    <row r="19" spans="1:5" s="1" customFormat="1" x14ac:dyDescent="0.35">
      <c r="A19" s="1" t="s">
        <v>208</v>
      </c>
      <c r="B19" s="1" t="s">
        <v>213</v>
      </c>
      <c r="C19" s="1" t="s">
        <v>212</v>
      </c>
      <c r="D19" s="17">
        <v>261312</v>
      </c>
    </row>
    <row r="20" spans="1:5" s="1" customFormat="1" x14ac:dyDescent="0.35">
      <c r="A20" s="1" t="s">
        <v>208</v>
      </c>
      <c r="B20" s="1" t="s">
        <v>333</v>
      </c>
      <c r="C20" s="1" t="s">
        <v>212</v>
      </c>
      <c r="D20" s="17">
        <v>261312</v>
      </c>
    </row>
    <row r="21" spans="1:5" s="1" customFormat="1" x14ac:dyDescent="0.35">
      <c r="A21" s="1" t="s">
        <v>208</v>
      </c>
      <c r="B21" s="1" t="s">
        <v>214</v>
      </c>
      <c r="C21" s="1" t="s">
        <v>212</v>
      </c>
      <c r="D21" s="17">
        <v>261312</v>
      </c>
    </row>
    <row r="22" spans="1:5" s="1" customFormat="1" x14ac:dyDescent="0.35">
      <c r="A22" s="1" t="s">
        <v>208</v>
      </c>
      <c r="B22" s="1" t="s">
        <v>215</v>
      </c>
      <c r="C22" s="1" t="s">
        <v>216</v>
      </c>
      <c r="D22" s="17">
        <v>261313</v>
      </c>
    </row>
    <row r="23" spans="1:5" s="1" customFormat="1" x14ac:dyDescent="0.35">
      <c r="A23" s="1" t="s">
        <v>208</v>
      </c>
      <c r="B23" s="1" t="s">
        <v>217</v>
      </c>
      <c r="C23" s="1" t="s">
        <v>216</v>
      </c>
      <c r="D23" s="17">
        <v>261313</v>
      </c>
    </row>
    <row r="24" spans="1:5" s="1" customFormat="1" x14ac:dyDescent="0.35">
      <c r="A24" s="1" t="s">
        <v>218</v>
      </c>
      <c r="B24" s="1" t="s">
        <v>219</v>
      </c>
      <c r="C24" s="1" t="s">
        <v>220</v>
      </c>
      <c r="D24" s="17">
        <v>262111</v>
      </c>
      <c r="E24" s="1" t="s">
        <v>221</v>
      </c>
    </row>
    <row r="25" spans="1:5" s="1" customFormat="1" x14ac:dyDescent="0.35">
      <c r="A25" s="1" t="s">
        <v>218</v>
      </c>
      <c r="B25" s="1" t="s">
        <v>222</v>
      </c>
      <c r="C25" s="1" t="s">
        <v>223</v>
      </c>
      <c r="D25" s="17">
        <v>262112</v>
      </c>
      <c r="E25" s="1" t="s">
        <v>224</v>
      </c>
    </row>
    <row r="26" spans="1:5" s="1" customFormat="1" x14ac:dyDescent="0.35">
      <c r="A26" s="1" t="s">
        <v>218</v>
      </c>
      <c r="B26" s="1" t="s">
        <v>225</v>
      </c>
      <c r="C26" s="1" t="s">
        <v>121</v>
      </c>
      <c r="D26" s="17">
        <v>262113</v>
      </c>
    </row>
    <row r="27" spans="1:5" s="1" customFormat="1" x14ac:dyDescent="0.35">
      <c r="A27" s="1" t="s">
        <v>226</v>
      </c>
      <c r="B27" s="1" t="s">
        <v>227</v>
      </c>
      <c r="C27" s="1" t="s">
        <v>228</v>
      </c>
      <c r="D27" s="17">
        <v>263111</v>
      </c>
    </row>
    <row r="28" spans="1:5" s="1" customFormat="1" x14ac:dyDescent="0.35">
      <c r="A28" s="1" t="s">
        <v>226</v>
      </c>
      <c r="B28" s="1" t="s">
        <v>229</v>
      </c>
      <c r="C28" s="1" t="s">
        <v>230</v>
      </c>
      <c r="D28" s="17">
        <v>263112</v>
      </c>
    </row>
    <row r="29" spans="1:5" s="1" customFormat="1" x14ac:dyDescent="0.35">
      <c r="A29" s="1" t="s">
        <v>226</v>
      </c>
      <c r="B29" s="1" t="s">
        <v>332</v>
      </c>
      <c r="C29" s="1" t="s">
        <v>231</v>
      </c>
      <c r="D29" s="17">
        <v>263113</v>
      </c>
    </row>
    <row r="30" spans="1:5" s="1" customFormat="1" x14ac:dyDescent="0.35">
      <c r="A30" s="1" t="s">
        <v>232</v>
      </c>
      <c r="B30" s="1" t="s">
        <v>233</v>
      </c>
      <c r="C30" s="1" t="s">
        <v>234</v>
      </c>
      <c r="D30" s="17">
        <v>263211</v>
      </c>
    </row>
    <row r="31" spans="1:5" s="1" customFormat="1" x14ac:dyDescent="0.35">
      <c r="A31" s="1" t="s">
        <v>232</v>
      </c>
      <c r="B31" s="1" t="s">
        <v>235</v>
      </c>
      <c r="C31" s="1" t="s">
        <v>236</v>
      </c>
      <c r="D31" s="17">
        <v>263212</v>
      </c>
    </row>
    <row r="32" spans="1:5" s="1" customFormat="1" x14ac:dyDescent="0.35">
      <c r="A32" s="1" t="s">
        <v>232</v>
      </c>
      <c r="B32" s="1" t="s">
        <v>237</v>
      </c>
      <c r="C32" s="1" t="s">
        <v>238</v>
      </c>
      <c r="D32" s="17">
        <v>263213</v>
      </c>
    </row>
    <row r="33" spans="1:4" s="1" customFormat="1" x14ac:dyDescent="0.35">
      <c r="A33" s="1" t="s">
        <v>246</v>
      </c>
      <c r="B33" s="1" t="s">
        <v>247</v>
      </c>
      <c r="C33" s="1" t="s">
        <v>248</v>
      </c>
      <c r="D33" s="17">
        <v>263311</v>
      </c>
    </row>
    <row r="34" spans="1:4" s="1" customFormat="1" ht="28.05" customHeight="1" x14ac:dyDescent="0.35">
      <c r="A34" s="1" t="s">
        <v>246</v>
      </c>
      <c r="B34" s="1" t="s">
        <v>249</v>
      </c>
      <c r="C34" s="1" t="s">
        <v>250</v>
      </c>
      <c r="D34" s="17">
        <v>263312</v>
      </c>
    </row>
    <row r="35" spans="1:4" s="1" customFormat="1" x14ac:dyDescent="0.35">
      <c r="A35" s="1" t="s">
        <v>246</v>
      </c>
      <c r="B35" s="1" t="s">
        <v>251</v>
      </c>
      <c r="C35" s="1" t="s">
        <v>252</v>
      </c>
      <c r="D35" s="17">
        <v>313211</v>
      </c>
    </row>
    <row r="36" spans="1:4" s="1" customFormat="1" x14ac:dyDescent="0.35">
      <c r="A36" s="1" t="s">
        <v>246</v>
      </c>
      <c r="B36" s="1" t="s">
        <v>253</v>
      </c>
      <c r="C36" s="1" t="s">
        <v>254</v>
      </c>
      <c r="D36" s="17">
        <v>313212</v>
      </c>
    </row>
    <row r="37" spans="1:4" s="1" customFormat="1" x14ac:dyDescent="0.35">
      <c r="A37" s="1" t="s">
        <v>246</v>
      </c>
      <c r="B37" s="1" t="s">
        <v>255</v>
      </c>
      <c r="C37" s="1" t="s">
        <v>256</v>
      </c>
      <c r="D37" s="17">
        <v>313213</v>
      </c>
    </row>
    <row r="38" spans="1:4" s="1" customFormat="1" ht="26" customHeight="1" x14ac:dyDescent="0.35">
      <c r="A38" s="1" t="s">
        <v>246</v>
      </c>
      <c r="B38" s="1" t="s">
        <v>257</v>
      </c>
      <c r="C38" s="1" t="s">
        <v>258</v>
      </c>
      <c r="D38" s="17">
        <v>313214</v>
      </c>
    </row>
    <row r="39" spans="1:4" s="1" customFormat="1" x14ac:dyDescent="0.35">
      <c r="A39" s="1" t="s">
        <v>259</v>
      </c>
      <c r="B39" s="1" t="s">
        <v>260</v>
      </c>
      <c r="C39" s="1" t="s">
        <v>261</v>
      </c>
      <c r="D39" s="17">
        <v>313111</v>
      </c>
    </row>
    <row r="40" spans="1:4" s="1" customFormat="1" x14ac:dyDescent="0.35">
      <c r="A40" s="1" t="s">
        <v>259</v>
      </c>
      <c r="B40" s="1" t="s">
        <v>262</v>
      </c>
      <c r="C40" s="1" t="s">
        <v>263</v>
      </c>
      <c r="D40" s="17">
        <v>313112</v>
      </c>
    </row>
    <row r="41" spans="1:4" s="1" customFormat="1" x14ac:dyDescent="0.35">
      <c r="A41" s="1" t="s">
        <v>259</v>
      </c>
      <c r="B41" s="1" t="s">
        <v>264</v>
      </c>
      <c r="C41" s="1" t="s">
        <v>263</v>
      </c>
      <c r="D41" s="17">
        <v>313999</v>
      </c>
    </row>
    <row r="42" spans="1:4" s="1" customFormat="1" x14ac:dyDescent="0.35">
      <c r="A42" s="1" t="s">
        <v>259</v>
      </c>
      <c r="B42" s="1" t="s">
        <v>265</v>
      </c>
      <c r="C42" s="1" t="s">
        <v>266</v>
      </c>
      <c r="D42" s="17">
        <v>313199</v>
      </c>
    </row>
  </sheetData>
  <pageMargins left="0.7" right="0.7" top="0.75" bottom="0.75" header="0.3" footer="0.3"/>
  <pageSetup paperSize="9" orientation="portrait" r:id="rId1"/>
  <headerFooter>
    <oddFooter>&amp;L&amp;1#&amp;"Calibri"&amp;11&amp;K000000Unofficial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Victorian public service</vt:lpstr>
      <vt:lpstr>Managers (general) </vt:lpstr>
      <vt:lpstr>ICT Occupations</vt:lpstr>
    </vt:vector>
  </TitlesOfParts>
  <Company>Department Of Infrastructure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BeardR</dc:creator>
  <cp:lastModifiedBy>Abiola Okunniyi (VPSC)</cp:lastModifiedBy>
  <cp:lastPrinted>2016-02-25T00:37:10Z</cp:lastPrinted>
  <dcterms:created xsi:type="dcterms:W3CDTF">2008-02-27T03:52:46Z</dcterms:created>
  <dcterms:modified xsi:type="dcterms:W3CDTF">2020-05-14T04:43:18Z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ece9c3a1-0227-49a3-9207-772c2d2bf099</vt:lpwstr>
  </property>
  <property fmtid="{D5CDD505-2E9C-101B-9397-08002B2CF9AE}" pid="3" name="PSPFClassification">
    <vt:lpwstr>Do Not Mark</vt:lpwstr>
  </property>
  <property fmtid="{D5CDD505-2E9C-101B-9397-08002B2CF9AE}" pid="4" name="MSIP_Label_a0c8a985-0a2b-4d80-962b-fbab263ca2b4_Enabled">
    <vt:lpwstr>True</vt:lpwstr>
  </property>
  <property fmtid="{D5CDD505-2E9C-101B-9397-08002B2CF9AE}" pid="5" name="MSIP_Label_a0c8a985-0a2b-4d80-962b-fbab263ca2b4_SiteId">
    <vt:lpwstr>722ea0be-3e1c-4b11-ad6f-9401d6856e24</vt:lpwstr>
  </property>
  <property fmtid="{D5CDD505-2E9C-101B-9397-08002B2CF9AE}" pid="6" name="MSIP_Label_a0c8a985-0a2b-4d80-962b-fbab263ca2b4_Owner">
    <vt:lpwstr>abiola.okunniyi@vpsc.vic.gov.au</vt:lpwstr>
  </property>
  <property fmtid="{D5CDD505-2E9C-101B-9397-08002B2CF9AE}" pid="7" name="MSIP_Label_a0c8a985-0a2b-4d80-962b-fbab263ca2b4_SetDate">
    <vt:lpwstr>2020-05-14T01:35:26.3488092Z</vt:lpwstr>
  </property>
  <property fmtid="{D5CDD505-2E9C-101B-9397-08002B2CF9AE}" pid="8" name="MSIP_Label_a0c8a985-0a2b-4d80-962b-fbab263ca2b4_Name">
    <vt:lpwstr>Unofficial</vt:lpwstr>
  </property>
  <property fmtid="{D5CDD505-2E9C-101B-9397-08002B2CF9AE}" pid="9" name="MSIP_Label_a0c8a985-0a2b-4d80-962b-fbab263ca2b4_Application">
    <vt:lpwstr>Microsoft Azure Information Protection</vt:lpwstr>
  </property>
  <property fmtid="{D5CDD505-2E9C-101B-9397-08002B2CF9AE}" pid="10" name="MSIP_Label_a0c8a985-0a2b-4d80-962b-fbab263ca2b4_Extended_MSFT_Method">
    <vt:lpwstr>Manual</vt:lpwstr>
  </property>
  <property fmtid="{D5CDD505-2E9C-101B-9397-08002B2CF9AE}" pid="11" name="Sensitivity">
    <vt:lpwstr>Unofficial</vt:lpwstr>
  </property>
</Properties>
</file>